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文書管理フォルダ\決算係\【大分類】歳入歳出決算\分類検討中\900 その他雑件\16 総務省HPメンテナンス関連\H29決算\★財務書類の掲載\○CMS登録\（Excel）省庁別財務書類\"/>
    </mc:Choice>
  </mc:AlternateContent>
  <bookViews>
    <workbookView xWindow="11352" yWindow="36" windowWidth="9432" windowHeight="5928" tabRatio="902"/>
  </bookViews>
  <sheets>
    <sheet name="【様式1-1】政策別コスト情報総括表（百万円）" sheetId="1" r:id="rId1"/>
    <sheet name="【様式1-2】部局別等のコスト内訳総括表（百万円）" sheetId="2" r:id="rId2"/>
    <sheet name="円単位" sheetId="21" state="hidden" r:id="rId3"/>
    <sheet name="【様式2-1】政策別コスト情報（百万円）（001）" sheetId="3" r:id="rId4"/>
    <sheet name="【様式2-2】部局別等のコスト内訳（百万円）（001）" sheetId="11" r:id="rId5"/>
    <sheet name="【様式2-1】政策別コスト情報（百万円）（002）" sheetId="4" r:id="rId6"/>
    <sheet name="【様式2-2】部局別等のコスト内訳（百万円）（002）" sheetId="12" r:id="rId7"/>
    <sheet name="【様式2-1】政策別コスト情報（百万円）（003）" sheetId="5" r:id="rId8"/>
    <sheet name="【様式2-2】部局別等のコスト内訳（百万円）（003）" sheetId="13" r:id="rId9"/>
    <sheet name="【様式2-1】政策別コスト情報（百万円）（004）" sheetId="6" r:id="rId10"/>
    <sheet name="【様式2-2】部局別等のコスト内訳（百万円）（004）" sheetId="14" r:id="rId11"/>
    <sheet name="【様式2-1】政策別コスト情報（百万円）（005）" sheetId="7" r:id="rId12"/>
    <sheet name="【様式2-2】部局別等のコスト内訳（百万円）（005）" sheetId="15" r:id="rId13"/>
    <sheet name="【様式2-1】政策別コスト情報（百万円）（006）" sheetId="8" r:id="rId14"/>
    <sheet name="【様式2-2】部局別等のコスト内訳（百万円）（006）" sheetId="16" r:id="rId15"/>
    <sheet name="【様式2-1】政策別コスト情報（百万円）（007）" sheetId="9" r:id="rId16"/>
    <sheet name="【様式2-2】部局別等のコスト内訳（百万円）（007）" sheetId="17" r:id="rId17"/>
    <sheet name="【様式2-1】政策別コスト情報（百万円）（008）" sheetId="10" r:id="rId18"/>
    <sheet name="【様式2-2】部局別等のコスト内訳（百万円）（008）" sheetId="18" r:id="rId19"/>
    <sheet name="【様式3-1】官房経費等の状況（百万円）" sheetId="19" r:id="rId20"/>
    <sheet name="【様式3-2】官房経費等の部局別等のコスト内訳（百万円）" sheetId="20" r:id="rId21"/>
  </sheets>
  <definedNames>
    <definedName name="_xlnm.Print_Area" localSheetId="0">'【様式1-1】政策別コスト情報総括表（百万円）'!$A$1:$N$36</definedName>
  </definedNames>
  <calcPr calcId="152511"/>
</workbook>
</file>

<file path=xl/calcChain.xml><?xml version="1.0" encoding="utf-8"?>
<calcChain xmlns="http://schemas.openxmlformats.org/spreadsheetml/2006/main">
  <c r="D55" i="21" l="1"/>
  <c r="F55" i="21" s="1"/>
  <c r="E55" i="21"/>
  <c r="D53" i="21"/>
  <c r="D64" i="2" l="1"/>
  <c r="F63" i="2"/>
  <c r="E62" i="2"/>
  <c r="E61" i="2"/>
  <c r="D61" i="2"/>
  <c r="F59" i="2"/>
  <c r="E58" i="2"/>
  <c r="E57" i="2"/>
  <c r="D57" i="2"/>
  <c r="F55" i="2"/>
  <c r="E55" i="2"/>
  <c r="D55" i="2"/>
  <c r="F54" i="2"/>
  <c r="E54" i="2"/>
  <c r="D53" i="2"/>
  <c r="E52" i="2"/>
  <c r="D52" i="2"/>
  <c r="E64" i="21"/>
  <c r="E64" i="2" s="1"/>
  <c r="E63" i="21"/>
  <c r="E63" i="2" s="1"/>
  <c r="D63" i="21"/>
  <c r="F63" i="21" s="1"/>
  <c r="E62" i="21"/>
  <c r="D62" i="21"/>
  <c r="F62" i="21" s="1"/>
  <c r="F62" i="2" s="1"/>
  <c r="E61" i="21"/>
  <c r="D61" i="21"/>
  <c r="F61" i="21" s="1"/>
  <c r="F61" i="2" s="1"/>
  <c r="E60" i="21"/>
  <c r="E60" i="2" s="1"/>
  <c r="D60" i="21"/>
  <c r="F60" i="21" s="1"/>
  <c r="F60" i="2" s="1"/>
  <c r="E59" i="21"/>
  <c r="E59" i="2" s="1"/>
  <c r="D59" i="21"/>
  <c r="F59" i="21" s="1"/>
  <c r="E58" i="21"/>
  <c r="D58" i="21"/>
  <c r="F58" i="21" s="1"/>
  <c r="F58" i="2" s="1"/>
  <c r="E57" i="21"/>
  <c r="D57" i="21"/>
  <c r="F57" i="21" s="1"/>
  <c r="F57" i="2" s="1"/>
  <c r="E56" i="21"/>
  <c r="E56" i="2" s="1"/>
  <c r="D56" i="21"/>
  <c r="F56" i="21" s="1"/>
  <c r="F56" i="2" s="1"/>
  <c r="E54" i="21"/>
  <c r="D54" i="21"/>
  <c r="F54" i="21" s="1"/>
  <c r="E53" i="21"/>
  <c r="E53" i="2" s="1"/>
  <c r="F53" i="21"/>
  <c r="F53" i="2" s="1"/>
  <c r="E52" i="21"/>
  <c r="D52" i="21"/>
  <c r="D64" i="21" s="1"/>
  <c r="H48" i="21"/>
  <c r="H48" i="2" s="1"/>
  <c r="H47" i="21"/>
  <c r="H47" i="2" s="1"/>
  <c r="H46" i="21"/>
  <c r="H45" i="21"/>
  <c r="H45" i="2" s="1"/>
  <c r="H44" i="21"/>
  <c r="H44" i="2" s="1"/>
  <c r="H43" i="21"/>
  <c r="H43" i="2" s="1"/>
  <c r="H42" i="21"/>
  <c r="H41" i="21"/>
  <c r="H41" i="2" s="1"/>
  <c r="H40" i="21"/>
  <c r="H40" i="2" s="1"/>
  <c r="H39" i="21"/>
  <c r="H39" i="2" s="1"/>
  <c r="G34" i="21"/>
  <c r="G33" i="21"/>
  <c r="E33" i="2" s="1"/>
  <c r="G32" i="21"/>
  <c r="E32" i="2" s="1"/>
  <c r="G31" i="21"/>
  <c r="E31" i="2" s="1"/>
  <c r="G30" i="21"/>
  <c r="G29" i="21"/>
  <c r="E29" i="2" s="1"/>
  <c r="G28" i="21"/>
  <c r="E28" i="2" s="1"/>
  <c r="G27" i="21"/>
  <c r="E27" i="2" s="1"/>
  <c r="G26" i="21"/>
  <c r="G25" i="21"/>
  <c r="E25" i="2" s="1"/>
  <c r="G24" i="21"/>
  <c r="E24" i="2" s="1"/>
  <c r="G23" i="21"/>
  <c r="E23" i="2" s="1"/>
  <c r="G22" i="21"/>
  <c r="H46" i="2"/>
  <c r="H42" i="2"/>
  <c r="E34" i="2"/>
  <c r="E30" i="2"/>
  <c r="E26" i="2"/>
  <c r="E22" i="2"/>
  <c r="D56" i="2" l="1"/>
  <c r="D60" i="2"/>
  <c r="D59" i="2"/>
  <c r="D63" i="2"/>
  <c r="D54" i="2"/>
  <c r="D58" i="2"/>
  <c r="D62" i="2"/>
  <c r="F64" i="21"/>
  <c r="F52" i="21"/>
  <c r="F52" i="2" s="1"/>
  <c r="H73" i="21" l="1"/>
  <c r="F64" i="2"/>
</calcChain>
</file>

<file path=xl/sharedStrings.xml><?xml version="1.0" encoding="utf-8"?>
<sst xmlns="http://schemas.openxmlformats.org/spreadsheetml/2006/main" count="1270" uniqueCount="323">
  <si>
    <t>官房経費等の部局別等のコスト内訳</t>
    <rPh sb="0" eb="2">
      <t>カンボウ</t>
    </rPh>
    <rPh sb="2" eb="4">
      <t>ケイヒ</t>
    </rPh>
    <rPh sb="4" eb="5">
      <t>トウ</t>
    </rPh>
    <phoneticPr fontId="4"/>
  </si>
  <si>
    <t>（単位：百万円）</t>
    <rPh sb="1" eb="3">
      <t>タンイ</t>
    </rPh>
    <rPh sb="4" eb="5">
      <t>ヒャク</t>
    </rPh>
    <rPh sb="5" eb="6">
      <t>マン</t>
    </rPh>
    <rPh sb="6" eb="7">
      <t>エン</t>
    </rPh>
    <phoneticPr fontId="4"/>
  </si>
  <si>
    <t>一般会計</t>
  </si>
  <si>
    <t>合　計</t>
    <rPh sb="0" eb="1">
      <t>ア</t>
    </rPh>
    <rPh sb="2" eb="3">
      <t>ケイ</t>
    </rPh>
    <phoneticPr fontId="4"/>
  </si>
  <si>
    <t>総務本省</t>
  </si>
  <si>
    <r>
      <t>Ⅰ</t>
    </r>
    <r>
      <rPr>
        <sz val="8"/>
        <color indexed="8"/>
        <rFont val="ＭＳ ゴシック"/>
        <family val="3"/>
        <charset val="128"/>
      </rPr>
      <t xml:space="preserve"> </t>
    </r>
    <r>
      <rPr>
        <sz val="8"/>
        <color indexed="8"/>
        <rFont val="ＭＳ Ｐゴシック"/>
        <family val="3"/>
        <charset val="128"/>
      </rPr>
      <t>人にかかるコスト</t>
    </r>
    <rPh sb="2" eb="3">
      <t>ヒト</t>
    </rPh>
    <phoneticPr fontId="4"/>
  </si>
  <si>
    <r>
      <t>Ⅱ</t>
    </r>
    <r>
      <rPr>
        <sz val="8"/>
        <color indexed="8"/>
        <rFont val="ＭＳ ゴシック"/>
        <family val="3"/>
        <charset val="128"/>
      </rPr>
      <t xml:space="preserve"> </t>
    </r>
    <r>
      <rPr>
        <sz val="8"/>
        <color indexed="8"/>
        <rFont val="ＭＳ Ｐゴシック"/>
        <family val="3"/>
        <charset val="128"/>
      </rPr>
      <t>①物にかかるコスト</t>
    </r>
    <rPh sb="3" eb="4">
      <t>モノ</t>
    </rPh>
    <phoneticPr fontId="4"/>
  </si>
  <si>
    <r>
      <t>Ⅲ</t>
    </r>
    <r>
      <rPr>
        <sz val="8"/>
        <color indexed="8"/>
        <rFont val="ＭＳ ゴシック"/>
        <family val="3"/>
        <charset val="128"/>
      </rPr>
      <t xml:space="preserve"> </t>
    </r>
    <r>
      <rPr>
        <sz val="8"/>
        <color indexed="8"/>
        <rFont val="ＭＳ Ｐゴシック"/>
        <family val="3"/>
        <charset val="128"/>
      </rPr>
      <t>その他事業コスト</t>
    </r>
    <rPh sb="4" eb="5">
      <t>ホカ</t>
    </rPh>
    <rPh sb="5" eb="7">
      <t>ジギョウ</t>
    </rPh>
    <phoneticPr fontId="4"/>
  </si>
  <si>
    <t>（１）政党助成に必要な経費</t>
  </si>
  <si>
    <t>（２）国有提供施設等所在市町村助成交付金に必要な経費</t>
  </si>
  <si>
    <t>（３）施設等所在市町村調整交付金に必要な経費</t>
  </si>
  <si>
    <t>コスト計(Ⅰ+Ⅱ+Ⅲ)</t>
    <rPh sb="3" eb="4">
      <t>ケイ</t>
    </rPh>
    <phoneticPr fontId="4"/>
  </si>
  <si>
    <t>部局別等のコスト内訳総括表</t>
    <rPh sb="0" eb="2">
      <t>ブキョク</t>
    </rPh>
    <rPh sb="2" eb="4">
      <t>ベツナド</t>
    </rPh>
    <rPh sb="8" eb="10">
      <t>ウチワケ</t>
    </rPh>
    <rPh sb="10" eb="13">
      <t>ソウカツヒョウ</t>
    </rPh>
    <phoneticPr fontId="4"/>
  </si>
  <si>
    <t>（一般会計）</t>
    <rPh sb="1" eb="3">
      <t>イッパン</t>
    </rPh>
    <rPh sb="3" eb="5">
      <t>カイケイ</t>
    </rPh>
    <phoneticPr fontId="4"/>
  </si>
  <si>
    <t>【本省】</t>
    <rPh sb="1" eb="3">
      <t>ホンショウ</t>
    </rPh>
    <phoneticPr fontId="4"/>
  </si>
  <si>
    <t>(単位：百万円）</t>
  </si>
  <si>
    <t>区　　　　　分</t>
    <phoneticPr fontId="4"/>
  </si>
  <si>
    <t>大臣官房</t>
  </si>
  <si>
    <t>行政管理局</t>
  </si>
  <si>
    <t>行政評価局</t>
  </si>
  <si>
    <t>自治行政局</t>
  </si>
  <si>
    <t>自治財政局</t>
  </si>
  <si>
    <t>自治税務局</t>
  </si>
  <si>
    <t>情報流通行政局</t>
  </si>
  <si>
    <t>総合通信基盤局</t>
  </si>
  <si>
    <t>統計局</t>
  </si>
  <si>
    <t>政策統括官</t>
  </si>
  <si>
    <t>政治資金適正化委員会事務局</t>
  </si>
  <si>
    <r>
      <rPr>
        <sz val="8"/>
        <color indexed="8"/>
        <rFont val="ＭＳ ゴシック"/>
        <family val="3"/>
        <charset val="128"/>
      </rPr>
      <t xml:space="preserve">　 </t>
    </r>
    <r>
      <rPr>
        <sz val="8"/>
        <color indexed="8"/>
        <rFont val="ＭＳ Ｐゴシック"/>
        <family val="3"/>
        <charset val="128"/>
      </rPr>
      <t>②庁舎等（減価償却費）</t>
    </r>
    <rPh sb="3" eb="5">
      <t>チョウシャ</t>
    </rPh>
    <rPh sb="5" eb="6">
      <t>トウ</t>
    </rPh>
    <phoneticPr fontId="4"/>
  </si>
  <si>
    <r>
      <t>Ⅲ</t>
    </r>
    <r>
      <rPr>
        <sz val="8"/>
        <color indexed="8"/>
        <rFont val="ＭＳ ゴシック"/>
        <family val="3"/>
        <charset val="128"/>
      </rPr>
      <t xml:space="preserve"> </t>
    </r>
    <r>
      <rPr>
        <sz val="8"/>
        <color indexed="8"/>
        <rFont val="ＭＳ Ｐゴシック"/>
        <family val="3"/>
        <charset val="128"/>
      </rPr>
      <t>事業コスト</t>
    </r>
    <rPh sb="2" eb="4">
      <t>ジギョウ</t>
    </rPh>
    <phoneticPr fontId="4"/>
  </si>
  <si>
    <t>官房経費等</t>
  </si>
  <si>
    <t>コスト計（Ⅰ＋Ⅱ＋Ⅲ）</t>
    <rPh sb="3" eb="4">
      <t>ケイ</t>
    </rPh>
    <phoneticPr fontId="4"/>
  </si>
  <si>
    <t>統計研修所</t>
  </si>
  <si>
    <t>【地方局・外局等】</t>
    <rPh sb="1" eb="3">
      <t>チホウ</t>
    </rPh>
    <rPh sb="3" eb="4">
      <t>キョク</t>
    </rPh>
    <rPh sb="5" eb="7">
      <t>ガイキョク</t>
    </rPh>
    <rPh sb="7" eb="8">
      <t>トウ</t>
    </rPh>
    <phoneticPr fontId="4"/>
  </si>
  <si>
    <t>(単位：百万円）</t>
    <rPh sb="1" eb="3">
      <t>タンイ</t>
    </rPh>
    <rPh sb="4" eb="6">
      <t>ヒャクマン</t>
    </rPh>
    <rPh sb="6" eb="7">
      <t>エン</t>
    </rPh>
    <phoneticPr fontId="4"/>
  </si>
  <si>
    <t>管区行政評価局</t>
  </si>
  <si>
    <t>総合通信局</t>
  </si>
  <si>
    <t>公害等調整委員会</t>
  </si>
  <si>
    <t>消防庁</t>
  </si>
  <si>
    <r>
      <rPr>
        <sz val="8"/>
        <color indexed="8"/>
        <rFont val="ＭＳ Ｐゴシック"/>
        <family val="3"/>
        <charset val="128"/>
      </rPr>
      <t>Ⅰ</t>
    </r>
    <r>
      <rPr>
        <sz val="8"/>
        <color indexed="8"/>
        <rFont val="ＭＳ ゴシック"/>
        <family val="3"/>
        <charset val="128"/>
      </rPr>
      <t xml:space="preserve"> </t>
    </r>
    <r>
      <rPr>
        <sz val="8"/>
        <color indexed="8"/>
        <rFont val="ＭＳ Ｐゴシック"/>
        <family val="3"/>
        <charset val="128"/>
      </rPr>
      <t>人にかかるコスト</t>
    </r>
    <rPh sb="2" eb="3">
      <t>ヒト</t>
    </rPh>
    <phoneticPr fontId="4"/>
  </si>
  <si>
    <t>１．政策にかかるコスト　・・・・・・・・・・・・・・・・・・・・・・・・・</t>
    <rPh sb="2" eb="4">
      <t>セイサク</t>
    </rPh>
    <phoneticPr fontId="4"/>
  </si>
  <si>
    <t>百万円</t>
    <rPh sb="0" eb="3">
      <t>ヒャクマンエン</t>
    </rPh>
    <phoneticPr fontId="4"/>
  </si>
  <si>
    <t>区　　　　　分</t>
    <rPh sb="0" eb="1">
      <t>ク</t>
    </rPh>
    <rPh sb="6" eb="7">
      <t>ブン</t>
    </rPh>
    <phoneticPr fontId="4"/>
  </si>
  <si>
    <t>人件費</t>
  </si>
  <si>
    <t>賞与引当金繰入額</t>
  </si>
  <si>
    <t>退職給付引当金繰入額</t>
  </si>
  <si>
    <t>委託費等</t>
  </si>
  <si>
    <t>庁費等</t>
  </si>
  <si>
    <t>その他の経費</t>
  </si>
  <si>
    <t>貸倒引当金繰入額</t>
  </si>
  <si>
    <t>資産処分損益</t>
  </si>
  <si>
    <t>（参　考）
決算額</t>
    <rPh sb="1" eb="2">
      <t>サン</t>
    </rPh>
    <rPh sb="3" eb="4">
      <t>コウ</t>
    </rPh>
    <rPh sb="6" eb="8">
      <t>ケッサン</t>
    </rPh>
    <rPh sb="8" eb="9">
      <t>ガク</t>
    </rPh>
    <phoneticPr fontId="4"/>
  </si>
  <si>
    <r>
      <rPr>
        <sz val="8"/>
        <color indexed="8"/>
        <rFont val="ＭＳ ゴシック"/>
        <family val="3"/>
        <charset val="128"/>
      </rPr>
      <t xml:space="preserve">　 </t>
    </r>
    <r>
      <rPr>
        <sz val="8"/>
        <color indexed="8"/>
        <rFont val="ＭＳ Ｐゴシック"/>
        <family val="3"/>
        <charset val="128"/>
      </rPr>
      <t>②庁舎等（減価償却費）</t>
    </r>
    <rPh sb="3" eb="5">
      <t>チョウシャ</t>
    </rPh>
    <rPh sb="5" eb="6">
      <t>トウ</t>
    </rPh>
    <rPh sb="7" eb="9">
      <t>ゲンカ</t>
    </rPh>
    <rPh sb="9" eb="11">
      <t>ショウキャク</t>
    </rPh>
    <rPh sb="11" eb="12">
      <t>ヒ</t>
    </rPh>
    <phoneticPr fontId="4"/>
  </si>
  <si>
    <t>（１）適正な行政管理の実施</t>
  </si>
  <si>
    <t>（２）行政評価等による行政制度・運営の改善</t>
  </si>
  <si>
    <t>(参考）　　　自己収入</t>
    <rPh sb="1" eb="3">
      <t>サンコウ</t>
    </rPh>
    <rPh sb="7" eb="9">
      <t>ジコ</t>
    </rPh>
    <rPh sb="9" eb="11">
      <t>シュウニュウ</t>
    </rPh>
    <phoneticPr fontId="4"/>
  </si>
  <si>
    <t>２．政策にかかるストック情報（主な資産等）</t>
    <rPh sb="2" eb="4">
      <t>セイサク</t>
    </rPh>
    <rPh sb="12" eb="14">
      <t>ジョウホウ</t>
    </rPh>
    <rPh sb="15" eb="16">
      <t>オモ</t>
    </rPh>
    <rPh sb="17" eb="19">
      <t>シサン</t>
    </rPh>
    <rPh sb="19" eb="20">
      <t>トウ</t>
    </rPh>
    <phoneticPr fontId="4"/>
  </si>
  <si>
    <t>区　　　　分</t>
    <rPh sb="0" eb="1">
      <t>ク</t>
    </rPh>
    <rPh sb="5" eb="6">
      <t>ブン</t>
    </rPh>
    <phoneticPr fontId="4"/>
  </si>
  <si>
    <t>ストック内訳</t>
    <rPh sb="4" eb="6">
      <t>ウチワケ</t>
    </rPh>
    <phoneticPr fontId="4"/>
  </si>
  <si>
    <t>備　考</t>
    <rPh sb="0" eb="1">
      <t>ソナエ</t>
    </rPh>
    <rPh sb="2" eb="3">
      <t>コウ</t>
    </rPh>
    <phoneticPr fontId="4"/>
  </si>
  <si>
    <t>土地</t>
  </si>
  <si>
    <t>立木竹</t>
  </si>
  <si>
    <t>建物</t>
  </si>
  <si>
    <t>工作物</t>
  </si>
  <si>
    <t>物品</t>
  </si>
  <si>
    <t>無形固定資産</t>
  </si>
  <si>
    <t>物にかかるコスト</t>
    <rPh sb="0" eb="1">
      <t>モノ</t>
    </rPh>
    <phoneticPr fontId="4"/>
  </si>
  <si>
    <t/>
  </si>
  <si>
    <t>庁舎等</t>
    <rPh sb="0" eb="2">
      <t>チョウシャ</t>
    </rPh>
    <rPh sb="2" eb="3">
      <t>トウ</t>
    </rPh>
    <phoneticPr fontId="4"/>
  </si>
  <si>
    <t>合　　　計</t>
    <rPh sb="0" eb="1">
      <t>ア</t>
    </rPh>
    <rPh sb="4" eb="5">
      <t>ケイ</t>
    </rPh>
    <phoneticPr fontId="4"/>
  </si>
  <si>
    <t>３．参考情報</t>
    <rPh sb="2" eb="4">
      <t>サンコウ</t>
    </rPh>
    <rPh sb="4" eb="6">
      <t>ジョウホウ</t>
    </rPh>
    <phoneticPr fontId="4"/>
  </si>
  <si>
    <t>①当該政策に配分された官房経費等の額</t>
  </si>
  <si>
    <t>Ⅰ　人にかかるコスト</t>
    <rPh sb="2" eb="3">
      <t>ヒト</t>
    </rPh>
    <phoneticPr fontId="4"/>
  </si>
  <si>
    <t>Ⅱ　物にかかるコスト（庁舎等を含む。）</t>
    <rPh sb="2" eb="3">
      <t>モノ</t>
    </rPh>
    <phoneticPr fontId="4"/>
  </si>
  <si>
    <t>Ⅲ　その他事業コスト</t>
    <rPh sb="4" eb="5">
      <t>タ</t>
    </rPh>
    <rPh sb="5" eb="7">
      <t>ジギョウ</t>
    </rPh>
    <phoneticPr fontId="4"/>
  </si>
  <si>
    <t>②当該政策に配分された当年度の公債にかかる利払費</t>
    <rPh sb="1" eb="3">
      <t>トウガイ</t>
    </rPh>
    <rPh sb="3" eb="5">
      <t>セイサク</t>
    </rPh>
    <rPh sb="6" eb="8">
      <t>ハイブン</t>
    </rPh>
    <rPh sb="11" eb="14">
      <t>トウネンド</t>
    </rPh>
    <rPh sb="15" eb="17">
      <t>コウサイ</t>
    </rPh>
    <rPh sb="21" eb="23">
      <t>リバライ</t>
    </rPh>
    <rPh sb="23" eb="24">
      <t>ヒ</t>
    </rPh>
    <phoneticPr fontId="4"/>
  </si>
  <si>
    <t>利払費</t>
    <rPh sb="0" eb="2">
      <t>リバライ</t>
    </rPh>
    <rPh sb="2" eb="3">
      <t>ヒ</t>
    </rPh>
    <phoneticPr fontId="4"/>
  </si>
  <si>
    <t>　・省庁別財務書類の公債関連情報として記載されている利払費が、一般会計における政策ごとの「政策にかかるコスト」と「当該政策に配分された官房経費等」を合算したコストを基準として当該政策に配分された場合の額である。</t>
  </si>
  <si>
    <t>（２）政策の概要</t>
    <rPh sb="3" eb="5">
      <t>セイサク</t>
    </rPh>
    <rPh sb="6" eb="8">
      <t>ガイヨウ</t>
    </rPh>
    <phoneticPr fontId="4"/>
  </si>
  <si>
    <t>①適正な行政管理の実施</t>
  </si>
  <si>
    <t>②行政評価等による行政制度・運営の改善</t>
  </si>
  <si>
    <t>（３）共通経費配分の方法</t>
    <rPh sb="3" eb="5">
      <t>キョウツウ</t>
    </rPh>
    <rPh sb="5" eb="7">
      <t>ケイヒ</t>
    </rPh>
    <rPh sb="7" eb="9">
      <t>ハイブン</t>
    </rPh>
    <rPh sb="10" eb="12">
      <t>ホウホウ</t>
    </rPh>
    <phoneticPr fontId="4"/>
  </si>
  <si>
    <t>①人にかかるコスト</t>
  </si>
  <si>
    <t>　　各政策ごとに定員による配分を行っている。</t>
  </si>
  <si>
    <t>②物にかかるコスト</t>
  </si>
  <si>
    <t>③その他</t>
  </si>
  <si>
    <t>　　本省に一括して計上されている一部の人件費については、定員数により地方局・外局へ配分を行っている。</t>
  </si>
  <si>
    <t>（４）その他</t>
    <rPh sb="5" eb="6">
      <t>タ</t>
    </rPh>
    <phoneticPr fontId="4"/>
  </si>
  <si>
    <t>なし。</t>
  </si>
  <si>
    <t>補助金等</t>
  </si>
  <si>
    <t>地方交付税交付金</t>
  </si>
  <si>
    <t>地方特例交付金</t>
  </si>
  <si>
    <t>地方譲与税譲与金</t>
  </si>
  <si>
    <t>（１）分権型社会にふさわしい地方行政体制整備等</t>
  </si>
  <si>
    <t>（２）地域振興（地域力創造）</t>
  </si>
  <si>
    <t>（３）地方財源の確保と地方財政の健全化</t>
  </si>
  <si>
    <t>（４）分権型社会を担う地方税制度の構築</t>
  </si>
  <si>
    <t>支払利息</t>
  </si>
  <si>
    <t>※説明を要する経費の概要：地方交付税交付金は地方交付税法（昭和25年法律第211号）等に基づき、地方団体間の財源の均衡化を図り、地方行政の計画的な運営を保障するため、国税5税の一定割合等を原資として、</t>
    <rPh sb="1" eb="3">
      <t>セツメイ</t>
    </rPh>
    <rPh sb="4" eb="5">
      <t>ヨウ</t>
    </rPh>
    <rPh sb="7" eb="9">
      <t>ケイヒ</t>
    </rPh>
    <rPh sb="10" eb="12">
      <t>ガイヨウ</t>
    </rPh>
    <rPh sb="13" eb="15">
      <t>チホウ</t>
    </rPh>
    <rPh sb="15" eb="18">
      <t>コウフゼイ</t>
    </rPh>
    <rPh sb="18" eb="21">
      <t>コウフキン</t>
    </rPh>
    <rPh sb="22" eb="24">
      <t>チホウ</t>
    </rPh>
    <rPh sb="24" eb="27">
      <t>コウフゼイ</t>
    </rPh>
    <rPh sb="27" eb="28">
      <t>ホウ</t>
    </rPh>
    <rPh sb="29" eb="31">
      <t>ショウワ</t>
    </rPh>
    <rPh sb="33" eb="34">
      <t>ネン</t>
    </rPh>
    <rPh sb="34" eb="36">
      <t>ホウリツ</t>
    </rPh>
    <rPh sb="36" eb="37">
      <t>ダイ</t>
    </rPh>
    <rPh sb="40" eb="41">
      <t>ゴウ</t>
    </rPh>
    <rPh sb="42" eb="43">
      <t>トウ</t>
    </rPh>
    <rPh sb="44" eb="45">
      <t>モト</t>
    </rPh>
    <rPh sb="48" eb="50">
      <t>チホウ</t>
    </rPh>
    <rPh sb="50" eb="52">
      <t>ダンタイ</t>
    </rPh>
    <rPh sb="52" eb="53">
      <t>カン</t>
    </rPh>
    <rPh sb="54" eb="56">
      <t>ザイゲン</t>
    </rPh>
    <rPh sb="57" eb="60">
      <t>キンコウカ</t>
    </rPh>
    <rPh sb="61" eb="62">
      <t>ハカ</t>
    </rPh>
    <rPh sb="64" eb="66">
      <t>チホウ</t>
    </rPh>
    <rPh sb="66" eb="68">
      <t>ギョウセイ</t>
    </rPh>
    <rPh sb="69" eb="72">
      <t>ケイカクテキ</t>
    </rPh>
    <rPh sb="73" eb="75">
      <t>ウンエイ</t>
    </rPh>
    <rPh sb="76" eb="78">
      <t>ホショウ</t>
    </rPh>
    <rPh sb="83" eb="85">
      <t>コクゼイ</t>
    </rPh>
    <rPh sb="86" eb="87">
      <t>ゼイ</t>
    </rPh>
    <rPh sb="88" eb="90">
      <t>イッテイ</t>
    </rPh>
    <rPh sb="90" eb="92">
      <t>ワリアイ</t>
    </rPh>
    <rPh sb="92" eb="93">
      <t>トウ</t>
    </rPh>
    <rPh sb="94" eb="96">
      <t>ゲンシ</t>
    </rPh>
    <phoneticPr fontId="3"/>
  </si>
  <si>
    <t>　 地方公共団体へ交付するものである。</t>
    <rPh sb="2" eb="4">
      <t>チホウ</t>
    </rPh>
    <rPh sb="4" eb="6">
      <t>コウキョウ</t>
    </rPh>
    <rPh sb="6" eb="8">
      <t>ダンタイ</t>
    </rPh>
    <rPh sb="9" eb="11">
      <t>コウフ</t>
    </rPh>
    <phoneticPr fontId="3"/>
  </si>
  <si>
    <t>未払費用</t>
  </si>
  <si>
    <t>借入金</t>
  </si>
  <si>
    <t>②地域振興（地域力創造）</t>
  </si>
  <si>
    <t>③地方財源の確保と地方財政の健全化</t>
  </si>
  <si>
    <t>④分権型社会を担う地方税制度の構築</t>
  </si>
  <si>
    <t>　　各政策ごとに定員による配分を行っている。なお、特別会計については執行額により配分。</t>
  </si>
  <si>
    <t>独立行政法人運営費交付金</t>
  </si>
  <si>
    <t>（１）情報通信技術の研究開発・標準化の推進</t>
  </si>
  <si>
    <t>（２）情報通信技術高度利活用の推進</t>
  </si>
  <si>
    <t>（３）放送分野における利用環境の整備</t>
  </si>
  <si>
    <t>（４）情報通信技術利用環境の整備</t>
  </si>
  <si>
    <t>（５）電波利用料財源による電波監視等の実施</t>
  </si>
  <si>
    <t>（６）ＩＣＴ分野における国際戦略の推進</t>
  </si>
  <si>
    <t>①情報通信技術の研究開発・標準化の推進</t>
  </si>
  <si>
    <t>②情報通信技術高度利活用の推進</t>
  </si>
  <si>
    <t>③放送分野における利用環境の整備</t>
  </si>
  <si>
    <t>④情報通信技術利用環境の整備</t>
  </si>
  <si>
    <t>⑥ＩＣＴ分野における国際戦略の推進</t>
  </si>
  <si>
    <t>（１）郵政民営化の確実な推進</t>
  </si>
  <si>
    <t>恩給費</t>
  </si>
  <si>
    <t>（１）一般戦災死没者追悼等の事業の推進</t>
  </si>
  <si>
    <t>（２）恩給行政の推進</t>
  </si>
  <si>
    <t>（３）公的統計の体系的な整備・提供</t>
  </si>
  <si>
    <t>（４）消防防災体制の充実強化</t>
  </si>
  <si>
    <t>航空機</t>
  </si>
  <si>
    <t>①一般戦災死没者追悼等の事業の推進</t>
  </si>
  <si>
    <t>②恩給行政の推進</t>
  </si>
  <si>
    <t>③公的統計の体系的な整備・提供</t>
  </si>
  <si>
    <t>④消防防災体制の充実強化</t>
  </si>
  <si>
    <t>（１）公害紛争の処理</t>
  </si>
  <si>
    <t>（２）土地利用の調整</t>
  </si>
  <si>
    <t>　・省庁別財務書類の公債関連情報として記載されている利払費が、一般会計における政策ごとの「政策にかかるコスト」と「当該政策に配分された官房経費等」を合算したコストを基準として当該政策に配分された場合の額である。</t>
    <rPh sb="10" eb="12">
      <t>コウサイ</t>
    </rPh>
    <rPh sb="12" eb="14">
      <t>カンレン</t>
    </rPh>
    <rPh sb="14" eb="16">
      <t>ジョウホウ</t>
    </rPh>
    <rPh sb="31" eb="33">
      <t>イッパン</t>
    </rPh>
    <rPh sb="33" eb="35">
      <t>カイケイ</t>
    </rPh>
    <rPh sb="39" eb="41">
      <t>セイサク</t>
    </rPh>
    <rPh sb="45" eb="47">
      <t>セイサク</t>
    </rPh>
    <rPh sb="57" eb="59">
      <t>トウガイ</t>
    </rPh>
    <rPh sb="59" eb="61">
      <t>セイサク</t>
    </rPh>
    <rPh sb="62" eb="64">
      <t>ハイブン</t>
    </rPh>
    <phoneticPr fontId="15"/>
  </si>
  <si>
    <t>①人にかかるコスト</t>
    <rPh sb="1" eb="2">
      <t>ヒト</t>
    </rPh>
    <phoneticPr fontId="16"/>
  </si>
  <si>
    <t>　　各政策ごとに定員による配分を行っている。</t>
    <rPh sb="2" eb="5">
      <t>カクセイサク</t>
    </rPh>
    <rPh sb="8" eb="10">
      <t>テイイン</t>
    </rPh>
    <rPh sb="13" eb="14">
      <t>ハイ</t>
    </rPh>
    <rPh sb="14" eb="15">
      <t>ブン</t>
    </rPh>
    <rPh sb="16" eb="17">
      <t>オコナ</t>
    </rPh>
    <phoneticPr fontId="16"/>
  </si>
  <si>
    <t>②物にかかるコスト</t>
    <rPh sb="1" eb="2">
      <t>モノ</t>
    </rPh>
    <phoneticPr fontId="16"/>
  </si>
  <si>
    <t>③その他</t>
    <rPh sb="3" eb="4">
      <t>タ</t>
    </rPh>
    <phoneticPr fontId="16"/>
  </si>
  <si>
    <t>総務省　附属書類　様式２－２</t>
    <phoneticPr fontId="4"/>
  </si>
  <si>
    <t>部局別等のコスト内訳</t>
    <rPh sb="0" eb="2">
      <t>ブキョク</t>
    </rPh>
    <rPh sb="2" eb="3">
      <t>ベツ</t>
    </rPh>
    <rPh sb="3" eb="4">
      <t>トウ</t>
    </rPh>
    <rPh sb="8" eb="10">
      <t>ウチワケ</t>
    </rPh>
    <phoneticPr fontId="4"/>
  </si>
  <si>
    <t>(1)適正な行政管理の実施</t>
  </si>
  <si>
    <t>(2)行政評価等による行政制度・運営の改善</t>
  </si>
  <si>
    <t>東日本大震災復興特別会計</t>
  </si>
  <si>
    <t>交付税及び譲与税配付金特別会計</t>
  </si>
  <si>
    <t>相殺消去</t>
    <rPh sb="0" eb="2">
      <t>ソウサイ</t>
    </rPh>
    <rPh sb="2" eb="4">
      <t>ショウキョ</t>
    </rPh>
    <phoneticPr fontId="4"/>
  </si>
  <si>
    <t>(1)分権型社会にふさわしい地方行政体制整備等</t>
  </si>
  <si>
    <t>(2)地域振興（地域力創造）</t>
  </si>
  <si>
    <t>(3)地方財源の確保と地方財政の健全化</t>
  </si>
  <si>
    <t>(4)分権型社会を担う地方税制度の構築</t>
  </si>
  <si>
    <t>(1)情報通信技術の研究開発・標準化の推進</t>
  </si>
  <si>
    <t>(2)情報通信技術高度利活用の推進</t>
  </si>
  <si>
    <t>(3)放送分野における利用環境の整備</t>
  </si>
  <si>
    <t>(4)情報通信技術利用環境の整備</t>
  </si>
  <si>
    <t>(5)電波利用料財源による電波監視等の実施</t>
  </si>
  <si>
    <t>(6)ＩＣＴ分野における国際戦略の推進</t>
  </si>
  <si>
    <t>(1)郵政民営化の確実な推進</t>
  </si>
  <si>
    <t>(1)一般戦災死没者追悼等の事業の推進</t>
  </si>
  <si>
    <t>(2)恩給行政の推進</t>
  </si>
  <si>
    <t>(3)公的統計の体系的な整備・提供</t>
  </si>
  <si>
    <t>(4)消防防災体制の充実強化</t>
  </si>
  <si>
    <t>(1)公害紛争の処理</t>
  </si>
  <si>
    <t>(2)土地利用の調整</t>
  </si>
  <si>
    <t>官房経費等の状況</t>
    <rPh sb="0" eb="2">
      <t>カンボウ</t>
    </rPh>
    <rPh sb="2" eb="4">
      <t>ケイヒ</t>
    </rPh>
    <rPh sb="4" eb="5">
      <t>トウ</t>
    </rPh>
    <rPh sb="6" eb="8">
      <t>ジョウキョウ</t>
    </rPh>
    <phoneticPr fontId="4"/>
  </si>
  <si>
    <t>１．官房経費等の内容　・・・・・・・・・・・・・・・・・・・・・・・・・・・・・・・・・</t>
    <rPh sb="2" eb="4">
      <t>カンボウ</t>
    </rPh>
    <rPh sb="4" eb="6">
      <t>ケイヒ</t>
    </rPh>
    <rPh sb="6" eb="7">
      <t>トウ</t>
    </rPh>
    <rPh sb="8" eb="10">
      <t>ナイヨウ</t>
    </rPh>
    <phoneticPr fontId="4"/>
  </si>
  <si>
    <t>政党助成費</t>
  </si>
  <si>
    <r>
      <t>Ⅲ</t>
    </r>
    <r>
      <rPr>
        <sz val="8"/>
        <color indexed="8"/>
        <rFont val="ＭＳ ゴシック"/>
        <family val="3"/>
        <charset val="128"/>
      </rPr>
      <t xml:space="preserve"> </t>
    </r>
    <r>
      <rPr>
        <sz val="8"/>
        <color indexed="8"/>
        <rFont val="ＭＳ Ｐゴシック"/>
        <family val="3"/>
        <charset val="128"/>
      </rPr>
      <t>その他事業コスト</t>
    </r>
    <rPh sb="4" eb="5">
      <t>タ</t>
    </rPh>
    <rPh sb="5" eb="7">
      <t>ジギョウ</t>
    </rPh>
    <phoneticPr fontId="4"/>
  </si>
  <si>
    <t>２．ストック情報（主な資産等）</t>
    <rPh sb="6" eb="8">
      <t>ジョウホウ</t>
    </rPh>
    <rPh sb="9" eb="10">
      <t>オモ</t>
    </rPh>
    <rPh sb="11" eb="13">
      <t>シサン</t>
    </rPh>
    <rPh sb="13" eb="14">
      <t>トウ</t>
    </rPh>
    <phoneticPr fontId="4"/>
  </si>
  <si>
    <t>（１）当該政策にかかるコストの状況</t>
    <rPh sb="3" eb="5">
      <t>トウガイ</t>
    </rPh>
    <rPh sb="5" eb="7">
      <t>セイサク</t>
    </rPh>
    <rPh sb="15" eb="17">
      <t>ジョウキョウ</t>
    </rPh>
    <phoneticPr fontId="4"/>
  </si>
  <si>
    <t>政策評価単位</t>
    <rPh sb="0" eb="2">
      <t>セイサク</t>
    </rPh>
    <rPh sb="2" eb="4">
      <t>ヒョウカ</t>
    </rPh>
    <rPh sb="4" eb="6">
      <t>タンイ</t>
    </rPh>
    <phoneticPr fontId="4"/>
  </si>
  <si>
    <t>②官房経費等に配分された当年度の公債にかかる利払費</t>
    <rPh sb="1" eb="3">
      <t>カンボウ</t>
    </rPh>
    <rPh sb="3" eb="5">
      <t>ケイヒ</t>
    </rPh>
    <rPh sb="5" eb="6">
      <t>トウ</t>
    </rPh>
    <rPh sb="7" eb="9">
      <t>ハイブン</t>
    </rPh>
    <rPh sb="12" eb="15">
      <t>トウネンド</t>
    </rPh>
    <rPh sb="16" eb="18">
      <t>コウサイ</t>
    </rPh>
    <rPh sb="22" eb="24">
      <t>リバライ</t>
    </rPh>
    <rPh sb="24" eb="25">
      <t>ヒ</t>
    </rPh>
    <phoneticPr fontId="4"/>
  </si>
  <si>
    <t>（２）官房経費等の概要</t>
    <rPh sb="3" eb="5">
      <t>カンボウ</t>
    </rPh>
    <rPh sb="5" eb="7">
      <t>ケイヒ</t>
    </rPh>
    <rPh sb="7" eb="8">
      <t>トウ</t>
    </rPh>
    <rPh sb="9" eb="11">
      <t>ガイヨウ</t>
    </rPh>
    <phoneticPr fontId="4"/>
  </si>
  <si>
    <t>・総務省所管が所掌する一般事務処理経費</t>
  </si>
  <si>
    <t>・政党助成費：「政党助成法」に基づき、法人である政党に対し交付する政党交付金等</t>
  </si>
  <si>
    <t>・国有提供施設等所在市町村助成交付金：「国有提供施設等所在市町村助成交付金に関する法律」に基づき、国有提供施設等の所在する都及び市町村に対し交付する市町村助成交付金</t>
  </si>
  <si>
    <t>・施設等所在市町村調整交付金：特定の防衛施設が所在することに伴い、税財政上、特別の影響を受ける施設等所在市町村に対し交付する調整交付金</t>
  </si>
  <si>
    <t>・その他：自治大学校及び情報通信政策研究所にかかる経費</t>
  </si>
  <si>
    <t>　　定員による配分を行っている。</t>
  </si>
  <si>
    <t>政策別コスト情報総括表</t>
    <rPh sb="0" eb="2">
      <t>セイサク</t>
    </rPh>
    <rPh sb="2" eb="3">
      <t>ベツ</t>
    </rPh>
    <rPh sb="6" eb="8">
      <t>ジョウホウ</t>
    </rPh>
    <rPh sb="8" eb="10">
      <t>ソウカツ</t>
    </rPh>
    <rPh sb="10" eb="11">
      <t>ヒョウ</t>
    </rPh>
    <phoneticPr fontId="4"/>
  </si>
  <si>
    <t>１．政策にかかるコスト</t>
    <rPh sb="2" eb="4">
      <t>セイサク</t>
    </rPh>
    <phoneticPr fontId="4"/>
  </si>
  <si>
    <t>（単位：百万円）</t>
    <rPh sb="1" eb="3">
      <t>タンイ</t>
    </rPh>
    <rPh sb="4" eb="7">
      <t>ヒャクマンエン</t>
    </rPh>
    <phoneticPr fontId="4"/>
  </si>
  <si>
    <t>コスト計
(A)=(a)+(b)+(c)</t>
    <rPh sb="3" eb="4">
      <t>ケイ</t>
    </rPh>
    <phoneticPr fontId="4"/>
  </si>
  <si>
    <t>内　　　　　訳</t>
    <rPh sb="0" eb="1">
      <t>ウチ</t>
    </rPh>
    <rPh sb="6" eb="7">
      <t>ヤク</t>
    </rPh>
    <phoneticPr fontId="4"/>
  </si>
  <si>
    <t>（参　考）
自己収入</t>
    <rPh sb="1" eb="2">
      <t>サン</t>
    </rPh>
    <rPh sb="3" eb="4">
      <t>コウ</t>
    </rPh>
    <rPh sb="6" eb="8">
      <t>ジコ</t>
    </rPh>
    <rPh sb="8" eb="10">
      <t>シュウニュウ</t>
    </rPh>
    <phoneticPr fontId="4"/>
  </si>
  <si>
    <t>Ⅰ　人にかかるコスト
(a)</t>
    <rPh sb="2" eb="3">
      <t>ヒト</t>
    </rPh>
    <phoneticPr fontId="4"/>
  </si>
  <si>
    <t>Ⅱ　物にかかるコスト（庁舎等を含む。）
(b)</t>
    <rPh sb="2" eb="3">
      <t>モノ</t>
    </rPh>
    <rPh sb="11" eb="12">
      <t>チョウ</t>
    </rPh>
    <rPh sb="12" eb="13">
      <t>シャ</t>
    </rPh>
    <rPh sb="13" eb="14">
      <t>トウ</t>
    </rPh>
    <rPh sb="15" eb="16">
      <t>フク</t>
    </rPh>
    <phoneticPr fontId="4"/>
  </si>
  <si>
    <t>Ⅲ　事業コスト（その他事業コストを含む。）
(c)</t>
    <rPh sb="2" eb="4">
      <t>ジギョウ</t>
    </rPh>
    <rPh sb="10" eb="11">
      <t>タ</t>
    </rPh>
    <rPh sb="11" eb="12">
      <t>コト</t>
    </rPh>
    <rPh sb="12" eb="13">
      <t>ギョウ</t>
    </rPh>
    <rPh sb="17" eb="18">
      <t>フク</t>
    </rPh>
    <phoneticPr fontId="4"/>
  </si>
  <si>
    <t>２．参考情報（各政策に配分した官房経費等の額）</t>
    <rPh sb="2" eb="4">
      <t>サンコウ</t>
    </rPh>
    <rPh sb="4" eb="6">
      <t>ジョウホウ</t>
    </rPh>
    <rPh sb="7" eb="10">
      <t>カクセイサク</t>
    </rPh>
    <rPh sb="11" eb="13">
      <t>ハイブン</t>
    </rPh>
    <rPh sb="15" eb="17">
      <t>カンボウ</t>
    </rPh>
    <rPh sb="17" eb="19">
      <t>ケイヒ</t>
    </rPh>
    <rPh sb="19" eb="20">
      <t>トウ</t>
    </rPh>
    <rPh sb="21" eb="22">
      <t>ガク</t>
    </rPh>
    <phoneticPr fontId="4"/>
  </si>
  <si>
    <t>(単位：百万円）</t>
    <rPh sb="1" eb="3">
      <t>タンイ</t>
    </rPh>
    <rPh sb="4" eb="7">
      <t>ヒャクマンエン</t>
    </rPh>
    <phoneticPr fontId="4"/>
  </si>
  <si>
    <t>Ⅱ　物にかかるコスト（庁舎等を含む。）
(b)</t>
    <rPh sb="2" eb="3">
      <t>モノ</t>
    </rPh>
    <phoneticPr fontId="4"/>
  </si>
  <si>
    <t>その他</t>
  </si>
  <si>
    <t>各政策に配分された当年度の公債にかかる利払費</t>
    <rPh sb="0" eb="1">
      <t>カク</t>
    </rPh>
    <phoneticPr fontId="4"/>
  </si>
  <si>
    <t>1.行政改革・行政運営</t>
  </si>
  <si>
    <t>2.地方行財政</t>
  </si>
  <si>
    <t>3.選挙制度等</t>
  </si>
  <si>
    <t>4.電子政府・電子自治体</t>
  </si>
  <si>
    <t>5.情報通信（ＩＣＴ政策）</t>
  </si>
  <si>
    <t>6.郵政行政</t>
  </si>
  <si>
    <t>7.国民生活と安心・安全</t>
  </si>
  <si>
    <t>8.公害等調整委員会の任務の遂行</t>
  </si>
  <si>
    <t>部局別等のコスト内訳総括表</t>
    <rPh sb="0" eb="2">
      <t>ブキョク</t>
    </rPh>
    <rPh sb="2" eb="3">
      <t>ベツ</t>
    </rPh>
    <rPh sb="3" eb="4">
      <t>トウ</t>
    </rPh>
    <rPh sb="8" eb="10">
      <t>ウチワケ</t>
    </rPh>
    <rPh sb="10" eb="13">
      <t>ソウカツヒョウ</t>
    </rPh>
    <phoneticPr fontId="4"/>
  </si>
  <si>
    <t>(単位：円）</t>
  </si>
  <si>
    <t>　コスト計（Ⅰ＋Ⅱ＋Ⅲ）</t>
    <rPh sb="4" eb="5">
      <t>ケイ</t>
    </rPh>
    <phoneticPr fontId="4"/>
  </si>
  <si>
    <t>(単位：円）</t>
    <rPh sb="1" eb="3">
      <t>タンイ</t>
    </rPh>
    <rPh sb="4" eb="5">
      <t>エン</t>
    </rPh>
    <phoneticPr fontId="4"/>
  </si>
  <si>
    <t>（特別会計）</t>
    <phoneticPr fontId="3"/>
  </si>
  <si>
    <t>東日本大震災
復興特別会計</t>
  </si>
  <si>
    <t>交付税及び譲与
税配付金特別
会計</t>
  </si>
  <si>
    <t>A</t>
    <phoneticPr fontId="4"/>
  </si>
  <si>
    <t>総務省　総括表　様式１－１</t>
    <phoneticPr fontId="4"/>
  </si>
  <si>
    <t>(a)/(A)</t>
    <phoneticPr fontId="4"/>
  </si>
  <si>
    <t>(b)/(A)</t>
    <phoneticPr fontId="4"/>
  </si>
  <si>
    <t>(c)/(A)</t>
    <phoneticPr fontId="4"/>
  </si>
  <si>
    <t>総務省　総括表参考　様式１－２</t>
    <phoneticPr fontId="4"/>
  </si>
  <si>
    <t>区　　　　　分</t>
    <phoneticPr fontId="4"/>
  </si>
  <si>
    <t>国際戦略局</t>
  </si>
  <si>
    <t>総務省　政策別コスト情報に関する調書　様式２－１</t>
    <phoneticPr fontId="4"/>
  </si>
  <si>
    <t>政策：1.行政改革・行政運営にかかるコストの状況</t>
    <phoneticPr fontId="4"/>
  </si>
  <si>
    <t>（所管：総務省、一般会計、組織：総務本省、担当部局：行政管理局、行政評価局、組織：管区行政評価局、担当部局：管区行政評価局)</t>
    <phoneticPr fontId="4"/>
  </si>
  <si>
    <t>減価償却費</t>
    <phoneticPr fontId="8"/>
  </si>
  <si>
    <t>（１）当該政策に関連するコストの状況</t>
    <phoneticPr fontId="4"/>
  </si>
  <si>
    <t xml:space="preserve">   行政運営の見直し・改善を図るとともに、各省に共通する行政制度を管理することにより、行政の総合的かつ効率的・効果的な実施を推進する。</t>
  </si>
  <si>
    <t xml:space="preserve">   政府内にあって、施策や事業の担当府省とは異なる立場から、次の活動を行う。</t>
  </si>
  <si>
    <t xml:space="preserve">   【行政評価局調査】各府省の政策効果や業務運営上の課題を実証的に把握・分析し、政策や制度・業務運営の見直し、改善方策について勧告等を行う。</t>
  </si>
  <si>
    <t xml:space="preserve">   【政策評価の推進】政策評価に関する基本的事項の企画立案、各府省の政策評価の点検等により、政策評価の質及び実効性の一層の向上を図る。</t>
  </si>
  <si>
    <t xml:space="preserve">   【行政相談】国民の行政に関する苦情や意見・要望を受け付け、関係行政機関にあっせん・通知を行うことにより、個々の苦情の解決や行政の制度・運営の改善を図る。</t>
  </si>
  <si>
    <t>政策：2.地方行財政にかかるコストの状況</t>
    <phoneticPr fontId="4"/>
  </si>
  <si>
    <t>（所管：総務省、一般会計、組織：総務本省、担当部局：自治行政局、自治財政局、自治税務局)</t>
    <phoneticPr fontId="4"/>
  </si>
  <si>
    <t>(東日本大震災復興特別会計、交付税及び譲与税配付金特別会計)</t>
    <phoneticPr fontId="4"/>
  </si>
  <si>
    <t>①分権型社会にふさわしい地方行政体制整備等</t>
    <rPh sb="1" eb="3">
      <t>ブンケン</t>
    </rPh>
    <rPh sb="3" eb="4">
      <t>ガタ</t>
    </rPh>
    <rPh sb="4" eb="6">
      <t>シャカイ</t>
    </rPh>
    <rPh sb="12" eb="14">
      <t>チホウ</t>
    </rPh>
    <phoneticPr fontId="16"/>
  </si>
  <si>
    <t xml:space="preserve">   地方分権型社会の確立を目指した地方自治制度の見直しや簡素で効率的・効果的な地方行政体制の整備等を進めるとともに、</t>
  </si>
  <si>
    <t xml:space="preserve">   地方分権の担い手を支える地方公務員制度の確立を図るため、定員・給与の適正化や地方公共団体における人材の育成・確保を推進する。</t>
  </si>
  <si>
    <t xml:space="preserve">   「地域経済好循環推進プロジェクト」の更なる展開や、定住自立権構想等新たな圏域づくりの推進、地域おこし協力隊やJETの活用等地域の自立の促進、過疎対策の推進など地域振興の施策に取り組む。</t>
  </si>
  <si>
    <t xml:space="preserve">   地方財政計画の策定等を通じ地方の安定的な財政運営に必要な財源を確保するとともに、地方公共団体財政健全化法の適切な運用等により地方公共団体及び地方公営企業等の財政健全化を推進する。</t>
  </si>
  <si>
    <t xml:space="preserve">   分権型社会を推進する中で、地方がその役割を十分に果たすため、地方税を充実し、税源の偏在性が少なく、税収が安定的な地方税体系を構築する。また、住民自治の確立に向けた地方税制度改革を行う。</t>
  </si>
  <si>
    <t>政策：3.選挙制度等にかかるコストの状況</t>
    <phoneticPr fontId="4"/>
  </si>
  <si>
    <t>（所管：総務省、一般会計、組織：総務本省、担当部局：自治行政局、政治資金適正化委員会事務局)</t>
    <phoneticPr fontId="4"/>
  </si>
  <si>
    <t>（１）選挙制度等の適切な運用</t>
  </si>
  <si>
    <t>①選挙制度等の適切な運用</t>
  </si>
  <si>
    <t xml:space="preserve">   社会ニーズ等に対応した選挙制度に係る調査研究、選挙の管理執行体制の改善や選挙制度の周知等を実施するとともに、政治資金収支報告書の公表等による政治資金の透明化を図る。</t>
  </si>
  <si>
    <t>政策：4.電子政府・電子自治体にかかるコストの状況</t>
    <phoneticPr fontId="4"/>
  </si>
  <si>
    <t>（所管：総務省、一般会計、組織：総務本省、担当部局：大臣官房、行政管理局、自治行政局)</t>
    <phoneticPr fontId="4"/>
  </si>
  <si>
    <t>（１）電子政府・電子自治体の推進</t>
  </si>
  <si>
    <t>①電子政府・電子自治体の推進</t>
  </si>
  <si>
    <t xml:space="preserve">   国民の利便性向上や行政の効率化等を図るため、オンラインによる行政サービスの提供、自治体クラウドの推進等の取組を実施する。</t>
  </si>
  <si>
    <t>政策：5.情報通信（ＩＣＴ政策）にかかるコストの状況</t>
    <phoneticPr fontId="4"/>
  </si>
  <si>
    <t>（所管：総務省、一般会計、組織：総務本省、担当部局：国際戦略局、情報流通行政局、総合通信基盤局、組織：総合通信局、担当部局：総合通信局)</t>
    <phoneticPr fontId="4"/>
  </si>
  <si>
    <t>(東日本大震災復興特別会計)</t>
    <phoneticPr fontId="4"/>
  </si>
  <si>
    <t>※　当該政策に係る自己収入については、一般会計の電波利用料収入64,016百万円。</t>
  </si>
  <si>
    <t xml:space="preserve">   我が国の国際競争力の強化や安全・安心な社会の実現に向けて、情報通信技術の研究開発及び標準化を積極的に推進する。</t>
  </si>
  <si>
    <t xml:space="preserve">   ＩＣＴによる生産性向上・国際競争力の強化、ＩＣＴによる地域の活性化、誰もが安心してＩＣＴを利用できる環境の整備、先進的社会システムの構築を図り、</t>
  </si>
  <si>
    <t xml:space="preserve">   ＩＣＴの高度利活用を推進することで、世界最高水準の情報通信技術利活用社会を実現する。</t>
  </si>
  <si>
    <t xml:space="preserve">   メディアの多様化や、放送サービスの高度化等を踏まえ、多様な国民視聴者のニーズに応えるための放送政策に資する放送制度の在り方について検討・実施する。</t>
  </si>
  <si>
    <t xml:space="preserve">   電気通信事業分野における公正競争ルールの整備等により、一層の競争促進及び利用者利益を確保することでICT利用者の利便性向上を促進するとともに、</t>
  </si>
  <si>
    <t xml:space="preserve">   引き続きブロードバンドの整備促進、無線システムの高度化や新規導入のニーズへの対応により情報通信基盤の利用環境の確保を図る。</t>
  </si>
  <si>
    <t xml:space="preserve">   また、利用者からの苦情・相談、迷惑メール対策やインターネット上の児童ポルノ等の違法・有害情報対策の促進、ネットワークの安全・信頼性の向上等の推進により、安心・安全な利用環境の確保を図る。</t>
  </si>
  <si>
    <t xml:space="preserve">   これらにより、世界最高水準の情報通信技術インフラ環境の更なる普及・発展を実現する。</t>
  </si>
  <si>
    <t>⑤電波利用料財源による電波監視等の実施</t>
  </si>
  <si>
    <t xml:space="preserve">   電波監視等の電波の適正な利用の確保に関し、無線局全体の受益を直接の目的として行う事務（電波利用共益事務）を実施し、</t>
  </si>
  <si>
    <t xml:space="preserve">   電波法全体の目的である「電波の公平かつ能率的な利用を確保することによって公共の福祉を増進すること」を実現する。</t>
  </si>
  <si>
    <t xml:space="preserve">   政策の基本目標達成に向けて、二国間・多国間等の枠組みによる協議等を通じて円滑な情報流通等国際的な政策協調に貢献するとともに、</t>
  </si>
  <si>
    <t xml:space="preserve">   トップセールスによる官民ミッション団の派遣、国内外におけるセミナーの実施、要人の招へい等を通じて我が国ICT企業の海外展開を支援し、各国の課題解決に貢献する。</t>
  </si>
  <si>
    <t>政策：6.郵政行政にかかるコストの状況</t>
    <phoneticPr fontId="4"/>
  </si>
  <si>
    <t>（所管：総務省、一般会計、組織：総務本省、担当部局：情報流通行政局)</t>
    <phoneticPr fontId="4"/>
  </si>
  <si>
    <t>①郵政民営化の確実な推進</t>
    <rPh sb="3" eb="6">
      <t>ミンエイカ</t>
    </rPh>
    <rPh sb="7" eb="9">
      <t>カクジツ</t>
    </rPh>
    <phoneticPr fontId="16"/>
  </si>
  <si>
    <t xml:space="preserve">   郵政民営化法等に基づき、民営化の成果を国民が実感できる事業展開の促進及び郵政事業のユニバーサルサービスの確保を図るため、日本郵政グループ各社に対する必要な監督を行う。</t>
  </si>
  <si>
    <t xml:space="preserve">   信書便事業については、民間事業者による信書の送達に関する法律に基づき、信書便事業者に対する必要な監督を行うとともに、信書制度及び信書便制度の周知・広報活動を推進することにより、</t>
  </si>
  <si>
    <t xml:space="preserve">   信書便市場の活性化や、利用者利便の向上を図る。</t>
  </si>
  <si>
    <t xml:space="preserve">   さらに、各国との政策協議や万国郵便連合（UPU）への積極的貢献等を通じて、国際郵便に係る業務・制度の改善や日本型郵便インフラシステムの海外展開を促進する。</t>
  </si>
  <si>
    <t>政策：7.国民生活と安心・安全にかかるコストの状況</t>
    <phoneticPr fontId="4"/>
  </si>
  <si>
    <t>（所管：総務省、一般会計、組織：総務本省、担当部局：大臣官房、統計局、政策統括官、統計研修所、組織：消防庁、担当部局：消防庁)</t>
    <phoneticPr fontId="4"/>
  </si>
  <si>
    <t xml:space="preserve">   一般戦災死没者に対して追悼の意を表す事務等を実施すること。</t>
  </si>
  <si>
    <t xml:space="preserve">   恩給請求の適切・迅速な処理、恩給相談対応の充実等を通じ、高齢化した受給者等に対するサービスの向上を図る。</t>
  </si>
  <si>
    <t xml:space="preserve">   ・平成26年３月に閣議決定された「公的統計の整備に関する基本的な計画」に掲げられた施策を着実に推進・実現することにより、ＩＣＴ化の進展も勘案しつつ公的統計を体系的かつ効率的に整備し、統計の有用性の向上を図る。</t>
  </si>
  <si>
    <t xml:space="preserve">   ・統計制度の企画・立案、基準の設定、統計調査の審査・調整及び社会経済情勢を把握するための基本的かつ重要な統計の作成を行う。</t>
  </si>
  <si>
    <t xml:space="preserve">   ・統計ユーザーの利便向上に対応する統計情報の的確な提供を実施する。</t>
  </si>
  <si>
    <t xml:space="preserve">   国民の生命、身体及び財産を災害から守るため、消防防災・危機管理体制の強化を図るとともに、消防防災・危機管理に対する国民の認識と理解を向上させるための総合的な政策を実施する。</t>
  </si>
  <si>
    <t>政策：8.公害等調整委員会の任務の遂行にかかるコストの状況</t>
    <phoneticPr fontId="4"/>
  </si>
  <si>
    <t>（所管：総務省、一般会計、組織：公害等調整委員会、担当部局：公害等調整委員会)</t>
    <phoneticPr fontId="4"/>
  </si>
  <si>
    <t>①公害紛争処理制度</t>
  </si>
  <si>
    <t xml:space="preserve">   公害紛争について、あっせん、調停、仲裁及び裁定を行い、その迅速かつ適正な解決を図る。</t>
  </si>
  <si>
    <t>②土地利用調整制度</t>
  </si>
  <si>
    <t xml:space="preserve">   鉱業、採石業又は砂利採取業と一般公益等の調整を図る</t>
  </si>
  <si>
    <t>総務省　附属書類　様式２－２</t>
    <phoneticPr fontId="4"/>
  </si>
  <si>
    <t>政策：1.行政改革・行政運営</t>
    <phoneticPr fontId="4"/>
  </si>
  <si>
    <r>
      <rPr>
        <sz val="8"/>
        <color indexed="8"/>
        <rFont val="ＭＳ ゴシック"/>
        <family val="3"/>
        <charset val="128"/>
      </rPr>
      <t xml:space="preserve">　 </t>
    </r>
    <r>
      <rPr>
        <sz val="8"/>
        <color indexed="8"/>
        <rFont val="ＭＳ Ｐゴシック"/>
        <family val="3"/>
        <charset val="128"/>
      </rPr>
      <t>②庁舎等（減価償却費）</t>
    </r>
    <phoneticPr fontId="4"/>
  </si>
  <si>
    <t>政策：2.地方行財政</t>
    <phoneticPr fontId="4"/>
  </si>
  <si>
    <t>政策：3.選挙制度等</t>
    <phoneticPr fontId="4"/>
  </si>
  <si>
    <t>(1)選挙制度等の適切な運用</t>
  </si>
  <si>
    <t>政策：4.電子政府・電子自治体</t>
    <phoneticPr fontId="4"/>
  </si>
  <si>
    <t>(1)電子政府・電子自治体の推進</t>
  </si>
  <si>
    <t>政策：5.情報通信（ＩＣＴ政策）</t>
    <phoneticPr fontId="4"/>
  </si>
  <si>
    <t>政策：6.郵政行政</t>
    <phoneticPr fontId="4"/>
  </si>
  <si>
    <t>A</t>
    <phoneticPr fontId="4"/>
  </si>
  <si>
    <t>政策：7.国民生活と安心・安全</t>
    <phoneticPr fontId="4"/>
  </si>
  <si>
    <r>
      <rPr>
        <sz val="8"/>
        <color indexed="8"/>
        <rFont val="ＭＳ ゴシック"/>
        <family val="3"/>
        <charset val="128"/>
      </rPr>
      <t xml:space="preserve">　 </t>
    </r>
    <r>
      <rPr>
        <sz val="8"/>
        <color indexed="8"/>
        <rFont val="ＭＳ Ｐゴシック"/>
        <family val="3"/>
        <charset val="128"/>
      </rPr>
      <t>②庁舎等（減価償却費）</t>
    </r>
    <phoneticPr fontId="4"/>
  </si>
  <si>
    <t>政策：8.公害等調整委員会の任務の遂行</t>
    <phoneticPr fontId="4"/>
  </si>
  <si>
    <t>総務省　官房経費等に関する調書　様式３－１</t>
    <phoneticPr fontId="4"/>
  </si>
  <si>
    <t>（所管：総務省、一般会計、組織：総務本省、管区行政評価局、総合通信局、公害等調整委員会、消防庁)</t>
    <phoneticPr fontId="4"/>
  </si>
  <si>
    <t>庁舎等</t>
    <phoneticPr fontId="4"/>
  </si>
  <si>
    <t>Ⅰ　人にかかるコスト</t>
    <phoneticPr fontId="4"/>
  </si>
  <si>
    <t>Ⅱ　物にかかるコスト(庁舎等を含む。）</t>
    <phoneticPr fontId="4"/>
  </si>
  <si>
    <t>Ⅲ　その他事業コスト</t>
    <phoneticPr fontId="4"/>
  </si>
  <si>
    <t>その他</t>
    <phoneticPr fontId="4"/>
  </si>
  <si>
    <t>総務省　附属書類　様式３－２</t>
    <phoneticPr fontId="4"/>
  </si>
  <si>
    <t>管区行政評価局</t>
    <phoneticPr fontId="8"/>
  </si>
  <si>
    <t>総合通信局</t>
    <phoneticPr fontId="8"/>
  </si>
  <si>
    <t>公害等調整委員会</t>
    <phoneticPr fontId="8"/>
  </si>
  <si>
    <t>消防庁</t>
    <phoneticPr fontId="8"/>
  </si>
  <si>
    <t>※物品、土地、立木竹、建物及び工作物については、定員による配分を行っている。</t>
  </si>
  <si>
    <t>※物品、土地、立木竹、建物及び工作物については、定員による配分を行っている。</t>
    <phoneticPr fontId="3"/>
  </si>
  <si>
    <t>※物品、土地、立木竹、建物、工作物及び航空機については、定員による配分を行っている。</t>
    <phoneticPr fontId="3"/>
  </si>
  <si>
    <t>※物品については、定員による配分を行っている。</t>
  </si>
  <si>
    <t>※物品、土地、立木竹、建物及び工作物については、定員による配分を行っている。</t>
    <phoneticPr fontId="3"/>
  </si>
  <si>
    <t>（特別会計）</t>
    <phoneticPr fontId="3"/>
  </si>
  <si>
    <t>区　　　　　分</t>
    <phoneticPr fontId="4"/>
  </si>
  <si>
    <t>東日本大震災
復興特別会計</t>
    <phoneticPr fontId="3"/>
  </si>
  <si>
    <t>交付税及び譲与
税配付金特別
会計</t>
    <phoneticPr fontId="3"/>
  </si>
  <si>
    <t>※一般会計と特別会計間の相殺消去をする前の計数で表示しているため、各計の合計は総括表（様式１－１）の合計と一致しない。</t>
    <phoneticPr fontId="3"/>
  </si>
  <si>
    <t>A</t>
    <phoneticPr fontId="4"/>
  </si>
  <si>
    <t>総務省　総括表参考　様式１－２</t>
    <phoneticPr fontId="4"/>
  </si>
  <si>
    <t>区　　　　　分</t>
    <phoneticPr fontId="4"/>
  </si>
  <si>
    <t>東日本大震災
復興特別会計</t>
    <phoneticPr fontId="3"/>
  </si>
  <si>
    <t>交付税及び譲与
税配付金特別
会計</t>
    <phoneticPr fontId="3"/>
  </si>
  <si>
    <t>※一般会計と特別会計間の相殺消去をする前の計数で表示しているため、各計の合計は総括表（様式１－１）の合計と一致しない。</t>
    <phoneticPr fontId="3"/>
  </si>
  <si>
    <t>情報流通行政局</t>
    <phoneticPr fontId="3"/>
  </si>
  <si>
    <t>恩給引当金繰入額</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</si>
</sst>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_ * #,##0_ ;_ * &quot;△&quot;\ #,##0_ ;_ * &quot;-&quot;_ ;_ @_ "/>
    <numFmt numFmtId="177" formatCode="_ * \(#,##0\)_ ;_ * \(&quot;△&quot;\ #,##0\)_ ;_ * &quot;( - )&quot;_ ;_ @_ "/>
    <numFmt numFmtId="178" formatCode="#,##0;&quot;△ &quot;#,##0"/>
    <numFmt numFmtId="179" formatCode="#,##0_ "/>
    <numFmt numFmtId="180" formatCode="0.0%"/>
    <numFmt numFmtId="181" formatCode="\(0.0%\);\(\-0.0%\)"/>
  </numFmts>
  <fonts count="21" x14ac:knownFonts="1">
    <font>
      <sz val="11"/>
      <color theme="1"/>
      <name val="ＭＳ Ｐゴシック"/>
      <family val="2"/>
      <charset val="128"/>
      <scheme val="minor"/>
    </font>
    <font>
      <sz val="11"/>
      <color theme="1"/>
      <name val="ＭＳ Ｐゴシック"/>
      <family val="3"/>
      <charset val="128"/>
      <scheme val="minor"/>
    </font>
    <font>
      <sz val="8"/>
      <color indexed="8"/>
      <name val="ＭＳ Ｐゴシック"/>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sz val="14"/>
      <name val="ＭＳ Ｐゴシック"/>
      <family val="3"/>
      <charset val="128"/>
    </font>
    <font>
      <sz val="10"/>
      <color indexed="8"/>
      <name val="ＭＳ Ｐゴシック"/>
      <family val="3"/>
      <charset val="128"/>
    </font>
    <font>
      <sz val="6"/>
      <name val="ＭＳ Ｐゴシック"/>
      <family val="3"/>
      <charset val="128"/>
      <scheme val="minor"/>
    </font>
    <font>
      <sz val="8"/>
      <color indexed="8"/>
      <name val="ＭＳ ゴシック"/>
      <family val="3"/>
      <charset val="128"/>
    </font>
    <font>
      <sz val="7"/>
      <color indexed="8"/>
      <name val="ＭＳ Ｐゴシック"/>
      <family val="3"/>
      <charset val="128"/>
    </font>
    <font>
      <sz val="11"/>
      <color indexed="8"/>
      <name val="ＭＳ Ｐゴシック"/>
      <family val="3"/>
      <charset val="128"/>
    </font>
    <font>
      <sz val="14"/>
      <color indexed="8"/>
      <name val="ＭＳ Ｐゴシック"/>
      <family val="3"/>
      <charset val="128"/>
    </font>
    <font>
      <sz val="6"/>
      <color indexed="8"/>
      <name val="ＭＳ Ｐゴシック"/>
      <family val="3"/>
      <charset val="128"/>
    </font>
    <font>
      <sz val="9"/>
      <color indexed="8"/>
      <name val="ＭＳ Ｐゴシック"/>
      <family val="3"/>
      <charset val="128"/>
    </font>
    <font>
      <sz val="18"/>
      <color indexed="8"/>
      <name val="ＭＳ Ｐゴシック"/>
      <family val="3"/>
      <charset val="128"/>
    </font>
    <font>
      <b/>
      <sz val="9"/>
      <color indexed="81"/>
      <name val="ＭＳ Ｐゴシック"/>
      <family val="3"/>
      <charset val="128"/>
    </font>
    <font>
      <sz val="8"/>
      <name val="ＭＳ Ｐゴシック"/>
      <family val="3"/>
      <charset val="128"/>
    </font>
    <font>
      <sz val="7"/>
      <color indexed="8"/>
      <name val="ＭＳ ゴシック"/>
      <family val="3"/>
      <charset val="128"/>
    </font>
    <font>
      <b/>
      <sz val="7"/>
      <color indexed="8"/>
      <name val="ＭＳ Ｐゴシック"/>
      <family val="3"/>
      <charset val="128"/>
    </font>
    <font>
      <sz val="11"/>
      <color theme="1"/>
      <name val="ＭＳ Ｐゴシック"/>
      <family val="2"/>
      <charset val="128"/>
      <scheme val="minor"/>
    </font>
  </fonts>
  <fills count="2">
    <fill>
      <patternFill patternType="none"/>
    </fill>
    <fill>
      <patternFill patternType="gray125"/>
    </fill>
  </fills>
  <borders count="118">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double">
        <color indexed="64"/>
      </left>
      <right style="thin">
        <color indexed="64"/>
      </right>
      <top style="thin">
        <color indexed="64"/>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double">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ashed">
        <color indexed="64"/>
      </bottom>
      <diagonal/>
    </border>
    <border>
      <left style="thin">
        <color indexed="64"/>
      </left>
      <right style="double">
        <color indexed="64"/>
      </right>
      <top style="dashed">
        <color indexed="64"/>
      </top>
      <bottom style="thin">
        <color indexed="64"/>
      </bottom>
      <diagonal/>
    </border>
    <border>
      <left style="double">
        <color indexed="64"/>
      </left>
      <right style="thin">
        <color indexed="64"/>
      </right>
      <top style="dashed">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diagonal/>
    </border>
    <border>
      <left style="double">
        <color indexed="64"/>
      </left>
      <right style="thin">
        <color indexed="64"/>
      </right>
      <top style="hair">
        <color indexed="64"/>
      </top>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double">
        <color indexed="64"/>
      </right>
      <top style="thin">
        <color indexed="64"/>
      </top>
      <bottom/>
      <diagonal/>
    </border>
    <border>
      <left style="medium">
        <color indexed="64"/>
      </left>
      <right style="thin">
        <color indexed="64"/>
      </right>
      <top style="thin">
        <color indexed="64"/>
      </top>
      <bottom style="thin">
        <color indexed="64"/>
      </bottom>
      <diagonal/>
    </border>
    <border>
      <left/>
      <right style="double">
        <color indexed="64"/>
      </right>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thin">
        <color indexed="64"/>
      </bottom>
      <diagonal/>
    </border>
    <border>
      <left/>
      <right style="thin">
        <color indexed="64"/>
      </right>
      <top/>
      <bottom style="dashed">
        <color indexed="64"/>
      </bottom>
      <diagonal/>
    </border>
    <border>
      <left/>
      <right/>
      <top/>
      <bottom style="hair">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dashed">
        <color indexed="64"/>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double">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bottom style="hair">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ashed">
        <color indexed="64"/>
      </bottom>
      <diagonal/>
    </border>
    <border>
      <left style="double">
        <color indexed="64"/>
      </left>
      <right style="double">
        <color indexed="64"/>
      </right>
      <top/>
      <bottom style="hair">
        <color indexed="64"/>
      </bottom>
      <diagonal/>
    </border>
    <border>
      <left style="double">
        <color indexed="64"/>
      </left>
      <right style="double">
        <color indexed="64"/>
      </right>
      <top style="hair">
        <color indexed="64"/>
      </top>
      <bottom/>
      <diagonal/>
    </border>
    <border>
      <left style="double">
        <color indexed="64"/>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top/>
      <bottom style="dashed">
        <color indexed="64"/>
      </bottom>
      <diagonal/>
    </border>
    <border>
      <left/>
      <right/>
      <top style="hair">
        <color indexed="64"/>
      </top>
      <bottom style="hair">
        <color indexed="64"/>
      </bottom>
      <diagonal/>
    </border>
    <border>
      <left/>
      <right style="double">
        <color indexed="64"/>
      </right>
      <top style="double">
        <color indexed="64"/>
      </top>
      <bottom style="thin">
        <color indexed="64"/>
      </bottom>
      <diagonal/>
    </border>
    <border>
      <left/>
      <right style="thin">
        <color indexed="64"/>
      </right>
      <top style="hair">
        <color indexed="64"/>
      </top>
      <bottom style="double">
        <color indexed="64"/>
      </bottom>
      <diagonal/>
    </border>
    <border>
      <left/>
      <right style="thin">
        <color indexed="64"/>
      </right>
      <top style="thin">
        <color indexed="64"/>
      </top>
      <bottom style="hair">
        <color indexed="64"/>
      </bottom>
      <diagonal/>
    </border>
    <border>
      <left style="dashed">
        <color indexed="64"/>
      </left>
      <right style="thin">
        <color indexed="64"/>
      </right>
      <top style="dashed">
        <color indexed="64"/>
      </top>
      <bottom style="thin">
        <color indexed="64"/>
      </bottom>
      <diagonal/>
    </border>
    <border>
      <left style="dashed">
        <color indexed="64"/>
      </left>
      <right style="medium">
        <color indexed="64"/>
      </right>
      <top style="dashed">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style="dashed">
        <color indexed="64"/>
      </left>
      <right style="medium">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style="dashed">
        <color indexed="64"/>
      </left>
      <right style="medium">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top style="hair">
        <color indexed="64"/>
      </top>
      <bottom style="double">
        <color indexed="64"/>
      </bottom>
      <diagonal/>
    </border>
    <border>
      <left style="dashed">
        <color indexed="64"/>
      </left>
      <right style="thin">
        <color indexed="64"/>
      </right>
      <top style="hair">
        <color indexed="64"/>
      </top>
      <bottom style="double">
        <color indexed="64"/>
      </bottom>
      <diagonal/>
    </border>
    <border>
      <left style="dashed">
        <color indexed="64"/>
      </left>
      <right style="medium">
        <color indexed="64"/>
      </right>
      <top style="hair">
        <color indexed="64"/>
      </top>
      <bottom style="double">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dashed">
        <color indexed="64"/>
      </left>
      <right style="thin">
        <color indexed="64"/>
      </right>
      <top style="double">
        <color indexed="64"/>
      </top>
      <bottom style="thin">
        <color indexed="64"/>
      </bottom>
      <diagonal/>
    </border>
    <border>
      <left style="dashed">
        <color indexed="64"/>
      </left>
      <right style="medium">
        <color indexed="64"/>
      </right>
      <top style="double">
        <color indexed="64"/>
      </top>
      <bottom style="thin">
        <color indexed="64"/>
      </bottom>
      <diagonal/>
    </border>
  </borders>
  <cellStyleXfs count="4">
    <xf numFmtId="0" fontId="0" fillId="0" borderId="0">
      <alignment vertical="center"/>
    </xf>
    <xf numFmtId="0" fontId="1" fillId="0" borderId="0">
      <alignment vertical="center"/>
    </xf>
    <xf numFmtId="9" fontId="11" fillId="0" borderId="0" applyFont="0" applyFill="0" applyBorder="0" applyAlignment="0" applyProtection="0">
      <alignment vertical="center"/>
    </xf>
    <xf numFmtId="38" fontId="20" fillId="0" borderId="0" applyFont="0" applyFill="0" applyBorder="0" applyAlignment="0" applyProtection="0">
      <alignment vertical="center"/>
    </xf>
  </cellStyleXfs>
  <cellXfs count="346">
    <xf numFmtId="0" fontId="0" fillId="0" borderId="0" xfId="0">
      <alignment vertical="center"/>
    </xf>
    <xf numFmtId="0" fontId="2" fillId="0" borderId="0" xfId="1" applyFont="1" applyAlignment="1">
      <alignment horizontal="right" vertical="center"/>
    </xf>
    <xf numFmtId="0" fontId="5" fillId="0" borderId="0" xfId="1" applyFont="1" applyAlignment="1">
      <alignment horizontal="left" vertical="center"/>
    </xf>
    <xf numFmtId="0" fontId="1" fillId="0" borderId="0" xfId="1">
      <alignment vertical="center"/>
    </xf>
    <xf numFmtId="0" fontId="6" fillId="0" borderId="0" xfId="1" applyFont="1" applyBorder="1">
      <alignment vertical="center"/>
    </xf>
    <xf numFmtId="0" fontId="2" fillId="0" borderId="0" xfId="1" applyFont="1" applyBorder="1">
      <alignment vertical="center"/>
    </xf>
    <xf numFmtId="0" fontId="1" fillId="0" borderId="0" xfId="1" applyBorder="1">
      <alignment vertical="center"/>
    </xf>
    <xf numFmtId="0" fontId="7" fillId="0" borderId="0" xfId="1" applyFont="1" applyBorder="1" applyAlignment="1">
      <alignment horizontal="right" vertical="center"/>
    </xf>
    <xf numFmtId="0" fontId="2" fillId="0" borderId="0" xfId="1" applyFont="1" applyBorder="1" applyAlignment="1">
      <alignment horizontal="right" vertical="center"/>
    </xf>
    <xf numFmtId="0" fontId="2" fillId="0" borderId="0" xfId="1" applyFont="1">
      <alignment vertical="center"/>
    </xf>
    <xf numFmtId="0" fontId="2" fillId="0" borderId="1" xfId="1" applyFont="1" applyBorder="1" applyAlignment="1">
      <alignment horizontal="centerContinuous" vertical="center"/>
    </xf>
    <xf numFmtId="176" fontId="10" fillId="0" borderId="1" xfId="1" applyNumberFormat="1" applyFont="1" applyBorder="1" applyAlignment="1">
      <alignment vertical="center"/>
    </xf>
    <xf numFmtId="176" fontId="10" fillId="0" borderId="2" xfId="1" applyNumberFormat="1" applyFont="1" applyBorder="1" applyAlignment="1">
      <alignment vertical="center"/>
    </xf>
    <xf numFmtId="176" fontId="10" fillId="0" borderId="6" xfId="1" applyNumberFormat="1" applyFont="1" applyBorder="1" applyAlignment="1">
      <alignment vertical="center"/>
    </xf>
    <xf numFmtId="176" fontId="10" fillId="0" borderId="7" xfId="1" applyNumberFormat="1" applyFont="1" applyBorder="1" applyAlignment="1">
      <alignment vertical="center"/>
    </xf>
    <xf numFmtId="176" fontId="10" fillId="0" borderId="11" xfId="1" applyNumberFormat="1" applyFont="1" applyBorder="1" applyAlignment="1">
      <alignment vertical="center"/>
    </xf>
    <xf numFmtId="176" fontId="10" fillId="0" borderId="12" xfId="1" applyNumberFormat="1" applyFont="1" applyBorder="1" applyAlignment="1">
      <alignment vertical="center"/>
    </xf>
    <xf numFmtId="0" fontId="2" fillId="0" borderId="16" xfId="1" applyFont="1" applyBorder="1" applyAlignment="1">
      <alignment vertical="top"/>
    </xf>
    <xf numFmtId="176" fontId="10" fillId="0" borderId="19" xfId="1" applyNumberFormat="1" applyFont="1" applyBorder="1" applyAlignment="1">
      <alignment vertical="center"/>
    </xf>
    <xf numFmtId="176" fontId="10" fillId="0" borderId="20" xfId="1" applyNumberFormat="1" applyFont="1" applyBorder="1" applyAlignment="1">
      <alignment vertical="center"/>
    </xf>
    <xf numFmtId="176" fontId="10" fillId="0" borderId="26" xfId="1" applyNumberFormat="1" applyFont="1" applyBorder="1" applyAlignment="1">
      <alignment vertical="center"/>
    </xf>
    <xf numFmtId="176" fontId="10" fillId="0" borderId="27" xfId="1" applyNumberFormat="1" applyFont="1" applyBorder="1" applyAlignment="1">
      <alignment vertical="center"/>
    </xf>
    <xf numFmtId="0" fontId="11" fillId="0" borderId="0" xfId="1" applyFont="1">
      <alignment vertical="center"/>
    </xf>
    <xf numFmtId="0" fontId="12" fillId="0" borderId="0" xfId="1" applyFont="1" applyBorder="1">
      <alignment vertical="center"/>
    </xf>
    <xf numFmtId="0" fontId="7" fillId="0" borderId="0" xfId="1" applyFont="1" applyBorder="1">
      <alignment vertical="center"/>
    </xf>
    <xf numFmtId="0" fontId="2" fillId="0" borderId="34" xfId="1" applyFont="1" applyBorder="1" applyAlignment="1">
      <alignment horizontal="left" vertical="center"/>
    </xf>
    <xf numFmtId="0" fontId="2" fillId="0" borderId="35" xfId="1" applyFont="1" applyBorder="1" applyAlignment="1">
      <alignment horizontal="left" vertical="center"/>
    </xf>
    <xf numFmtId="0" fontId="2" fillId="0" borderId="36" xfId="1" applyFont="1" applyBorder="1" applyAlignment="1">
      <alignment horizontal="left" vertical="center"/>
    </xf>
    <xf numFmtId="0" fontId="2" fillId="0" borderId="37" xfId="1" applyFont="1" applyBorder="1" applyAlignment="1">
      <alignment horizontal="center" vertical="center" wrapText="1"/>
    </xf>
    <xf numFmtId="0" fontId="2" fillId="0" borderId="2" xfId="1" applyFont="1" applyBorder="1" applyAlignment="1">
      <alignment horizontal="center" vertical="center" wrapText="1"/>
    </xf>
    <xf numFmtId="0" fontId="2" fillId="0" borderId="0" xfId="1" applyFont="1" applyBorder="1" applyAlignment="1">
      <alignment horizontal="right"/>
    </xf>
    <xf numFmtId="0" fontId="2" fillId="0" borderId="16" xfId="1" applyFont="1" applyBorder="1" applyAlignment="1">
      <alignment vertical="center"/>
    </xf>
    <xf numFmtId="176" fontId="10" fillId="0" borderId="53" xfId="1" applyNumberFormat="1" applyFont="1" applyBorder="1" applyAlignment="1">
      <alignment vertical="center"/>
    </xf>
    <xf numFmtId="0" fontId="10" fillId="0" borderId="0" xfId="1" applyFont="1" applyBorder="1">
      <alignment vertical="center"/>
    </xf>
    <xf numFmtId="0" fontId="2" fillId="0" borderId="0" xfId="1" applyFont="1" applyBorder="1" applyAlignment="1"/>
    <xf numFmtId="0" fontId="1" fillId="0" borderId="9" xfId="1" applyBorder="1" applyAlignment="1">
      <alignment horizontal="right"/>
    </xf>
    <xf numFmtId="0" fontId="2" fillId="0" borderId="25" xfId="1" applyFont="1" applyBorder="1" applyAlignment="1">
      <alignment horizontal="center" vertical="center" wrapText="1"/>
    </xf>
    <xf numFmtId="0" fontId="2" fillId="0" borderId="26" xfId="1" applyFont="1" applyBorder="1" applyAlignment="1">
      <alignment horizontal="center" vertical="center" wrapText="1" shrinkToFit="1"/>
    </xf>
    <xf numFmtId="0" fontId="2" fillId="0" borderId="49" xfId="1" applyFont="1" applyBorder="1" applyAlignment="1">
      <alignment horizontal="center" vertical="center" wrapText="1" shrinkToFit="1"/>
    </xf>
    <xf numFmtId="0" fontId="2" fillId="0" borderId="55" xfId="1" applyFont="1" applyBorder="1" applyAlignment="1">
      <alignment horizontal="center" vertical="center" wrapText="1"/>
    </xf>
    <xf numFmtId="176" fontId="10" fillId="0" borderId="57" xfId="1" applyNumberFormat="1" applyFont="1" applyBorder="1" applyAlignment="1">
      <alignment vertical="center"/>
    </xf>
    <xf numFmtId="176" fontId="10" fillId="0" borderId="58" xfId="1" applyNumberFormat="1" applyFont="1" applyBorder="1" applyAlignment="1">
      <alignment vertical="center"/>
    </xf>
    <xf numFmtId="176" fontId="10" fillId="0" borderId="59" xfId="1" applyNumberFormat="1" applyFont="1" applyBorder="1" applyAlignment="1">
      <alignment vertical="center"/>
    </xf>
    <xf numFmtId="176" fontId="10" fillId="0" borderId="55" xfId="1" applyNumberFormat="1" applyFont="1" applyBorder="1" applyAlignment="1">
      <alignment horizontal="right" vertical="center"/>
    </xf>
    <xf numFmtId="176" fontId="10" fillId="0" borderId="29" xfId="1" applyNumberFormat="1" applyFont="1" applyBorder="1" applyAlignment="1">
      <alignment vertical="center"/>
    </xf>
    <xf numFmtId="176" fontId="10" fillId="0" borderId="60" xfId="1" applyNumberFormat="1" applyFont="1" applyBorder="1" applyAlignment="1">
      <alignment horizontal="right" vertical="center"/>
    </xf>
    <xf numFmtId="176" fontId="10" fillId="0" borderId="64" xfId="1" applyNumberFormat="1" applyFont="1" applyBorder="1" applyAlignment="1">
      <alignment horizontal="right" vertical="center"/>
    </xf>
    <xf numFmtId="177" fontId="10" fillId="0" borderId="1" xfId="1" applyNumberFormat="1" applyFont="1" applyBorder="1" applyAlignment="1">
      <alignment vertical="center"/>
    </xf>
    <xf numFmtId="176" fontId="10" fillId="0" borderId="55" xfId="1" applyNumberFormat="1" applyFont="1" applyBorder="1" applyAlignment="1">
      <alignment vertical="center"/>
    </xf>
    <xf numFmtId="0" fontId="2" fillId="0" borderId="16" xfId="1" applyFont="1" applyBorder="1" applyAlignment="1">
      <alignment horizontal="left" vertical="top"/>
    </xf>
    <xf numFmtId="177" fontId="10" fillId="0" borderId="19" xfId="1" applyNumberFormat="1" applyFont="1" applyBorder="1" applyAlignment="1">
      <alignment vertical="center"/>
    </xf>
    <xf numFmtId="176" fontId="10" fillId="0" borderId="65" xfId="1" applyNumberFormat="1" applyFont="1" applyBorder="1" applyAlignment="1">
      <alignment vertical="center"/>
    </xf>
    <xf numFmtId="176" fontId="10" fillId="0" borderId="66" xfId="1" applyNumberFormat="1" applyFont="1" applyBorder="1" applyAlignment="1">
      <alignment vertical="center"/>
    </xf>
    <xf numFmtId="0" fontId="2" fillId="0" borderId="0" xfId="1" applyFont="1" applyBorder="1" applyAlignment="1">
      <alignment horizontal="left" vertical="center"/>
    </xf>
    <xf numFmtId="178" fontId="10" fillId="0" borderId="0" xfId="1" applyNumberFormat="1" applyFont="1" applyBorder="1" applyAlignment="1">
      <alignment vertical="center"/>
    </xf>
    <xf numFmtId="0" fontId="2" fillId="0" borderId="15" xfId="1" applyFont="1" applyBorder="1" applyAlignment="1">
      <alignment horizontal="centerContinuous" vertical="center"/>
    </xf>
    <xf numFmtId="0" fontId="2" fillId="0" borderId="68" xfId="1" applyFont="1" applyBorder="1" applyAlignment="1">
      <alignment horizontal="centerContinuous" vertical="center"/>
    </xf>
    <xf numFmtId="176" fontId="10" fillId="0" borderId="10" xfId="1" applyNumberFormat="1" applyFont="1" applyBorder="1" applyAlignment="1">
      <alignment vertical="center"/>
    </xf>
    <xf numFmtId="176" fontId="10" fillId="0" borderId="68" xfId="1" applyNumberFormat="1" applyFont="1" applyBorder="1" applyAlignment="1">
      <alignment vertical="center"/>
    </xf>
    <xf numFmtId="178" fontId="10" fillId="0" borderId="55" xfId="1" applyNumberFormat="1" applyFont="1" applyBorder="1" applyAlignment="1">
      <alignment vertical="center" wrapText="1"/>
    </xf>
    <xf numFmtId="176" fontId="10" fillId="0" borderId="70" xfId="1" applyNumberFormat="1" applyFont="1" applyBorder="1" applyAlignment="1">
      <alignment vertical="center"/>
    </xf>
    <xf numFmtId="176" fontId="10" fillId="0" borderId="32" xfId="1" applyNumberFormat="1" applyFont="1" applyBorder="1" applyAlignment="1">
      <alignment vertical="center"/>
    </xf>
    <xf numFmtId="176" fontId="10" fillId="0" borderId="71" xfId="1" applyNumberFormat="1" applyFont="1" applyBorder="1" applyAlignment="1">
      <alignment vertical="center"/>
    </xf>
    <xf numFmtId="178" fontId="10" fillId="0" borderId="69" xfId="1" applyNumberFormat="1" applyFont="1" applyBorder="1" applyAlignment="1">
      <alignment vertical="center" wrapText="1"/>
    </xf>
    <xf numFmtId="176" fontId="10" fillId="0" borderId="72" xfId="1" applyNumberFormat="1" applyFont="1" applyBorder="1" applyAlignment="1">
      <alignment vertical="center"/>
    </xf>
    <xf numFmtId="178" fontId="10" fillId="0" borderId="66" xfId="1" applyNumberFormat="1" applyFont="1" applyBorder="1" applyAlignment="1">
      <alignment vertical="center"/>
    </xf>
    <xf numFmtId="0" fontId="2" fillId="0" borderId="0" xfId="1" applyFont="1" applyBorder="1" applyAlignment="1">
      <alignment horizontal="center" vertical="center"/>
    </xf>
    <xf numFmtId="0" fontId="13" fillId="0" borderId="0" xfId="1" applyFont="1" applyBorder="1" applyAlignment="1">
      <alignment horizontal="right"/>
    </xf>
    <xf numFmtId="176" fontId="10" fillId="0" borderId="15" xfId="1" applyNumberFormat="1" applyFont="1" applyBorder="1" applyAlignment="1">
      <alignment vertical="center"/>
    </xf>
    <xf numFmtId="176" fontId="10" fillId="0" borderId="50" xfId="1" applyNumberFormat="1" applyFont="1" applyBorder="1" applyAlignment="1">
      <alignment vertical="center"/>
    </xf>
    <xf numFmtId="178" fontId="10" fillId="0" borderId="0" xfId="1" applyNumberFormat="1" applyFont="1" applyBorder="1">
      <alignment vertical="center"/>
    </xf>
    <xf numFmtId="0" fontId="2" fillId="0" borderId="9" xfId="1" applyFont="1" applyFill="1" applyBorder="1" applyAlignment="1">
      <alignment vertical="center"/>
    </xf>
    <xf numFmtId="0" fontId="2" fillId="0" borderId="0" xfId="1" applyFont="1" applyFill="1" applyBorder="1" applyAlignment="1">
      <alignment vertical="center"/>
    </xf>
    <xf numFmtId="0" fontId="9" fillId="0" borderId="28" xfId="1" applyFont="1" applyFill="1" applyBorder="1" applyAlignment="1">
      <alignment vertical="center"/>
    </xf>
    <xf numFmtId="0" fontId="9" fillId="0" borderId="14" xfId="1" applyFont="1" applyFill="1" applyBorder="1" applyAlignment="1">
      <alignment vertical="center"/>
    </xf>
    <xf numFmtId="0" fontId="9" fillId="0" borderId="15" xfId="1" applyFont="1" applyFill="1" applyBorder="1" applyAlignment="1">
      <alignment vertical="center"/>
    </xf>
    <xf numFmtId="176" fontId="10" fillId="0" borderId="1" xfId="1" applyNumberFormat="1" applyFont="1" applyBorder="1">
      <alignment vertical="center"/>
    </xf>
    <xf numFmtId="0" fontId="14" fillId="0" borderId="0" xfId="1" applyFont="1" applyBorder="1">
      <alignment vertical="center"/>
    </xf>
    <xf numFmtId="176" fontId="10" fillId="0" borderId="73" xfId="1" applyNumberFormat="1" applyFont="1" applyBorder="1" applyAlignment="1">
      <alignment vertical="center"/>
    </xf>
    <xf numFmtId="176" fontId="10" fillId="0" borderId="18" xfId="1" applyNumberFormat="1" applyFont="1" applyBorder="1" applyAlignment="1">
      <alignment vertical="center"/>
    </xf>
    <xf numFmtId="176" fontId="10" fillId="0" borderId="25" xfId="1" applyNumberFormat="1" applyFont="1" applyBorder="1" applyAlignment="1">
      <alignment vertical="center"/>
    </xf>
    <xf numFmtId="176" fontId="10" fillId="0" borderId="76" xfId="1" applyNumberFormat="1" applyFont="1" applyBorder="1" applyAlignment="1">
      <alignment vertical="center"/>
    </xf>
    <xf numFmtId="176" fontId="10" fillId="0" borderId="77" xfId="1" applyNumberFormat="1" applyFont="1" applyBorder="1" applyAlignment="1">
      <alignment vertical="center"/>
    </xf>
    <xf numFmtId="176" fontId="10" fillId="0" borderId="78" xfId="1" applyNumberFormat="1" applyFont="1" applyBorder="1" applyAlignment="1">
      <alignment vertical="center"/>
    </xf>
    <xf numFmtId="176" fontId="10" fillId="0" borderId="79" xfId="1" applyNumberFormat="1" applyFont="1" applyBorder="1" applyAlignment="1">
      <alignment vertical="center"/>
    </xf>
    <xf numFmtId="176" fontId="10" fillId="0" borderId="80" xfId="1" applyNumberFormat="1" applyFont="1" applyBorder="1" applyAlignment="1">
      <alignment vertical="center"/>
    </xf>
    <xf numFmtId="176" fontId="10" fillId="0" borderId="81" xfId="1" applyNumberFormat="1" applyFont="1" applyBorder="1" applyAlignment="1">
      <alignment vertical="center"/>
    </xf>
    <xf numFmtId="176" fontId="10" fillId="0" borderId="82" xfId="1" applyNumberFormat="1" applyFont="1" applyBorder="1" applyAlignment="1">
      <alignment vertical="center"/>
    </xf>
    <xf numFmtId="0" fontId="17" fillId="0" borderId="0" xfId="1" applyFont="1" applyBorder="1">
      <alignment vertical="center"/>
    </xf>
    <xf numFmtId="0" fontId="5" fillId="0" borderId="0" xfId="1" applyFont="1" applyBorder="1">
      <alignment vertical="center"/>
    </xf>
    <xf numFmtId="0" fontId="2" fillId="0" borderId="1" xfId="1" applyFont="1" applyBorder="1" applyAlignment="1">
      <alignment horizontal="centerContinuous" vertical="center" wrapText="1"/>
    </xf>
    <xf numFmtId="176" fontId="10" fillId="0" borderId="2" xfId="1" applyNumberFormat="1" applyFont="1" applyBorder="1">
      <alignment vertical="center"/>
    </xf>
    <xf numFmtId="176" fontId="10" fillId="0" borderId="29" xfId="1" applyNumberFormat="1" applyFont="1" applyBorder="1">
      <alignment vertical="center"/>
    </xf>
    <xf numFmtId="176" fontId="10" fillId="0" borderId="7" xfId="1" applyNumberFormat="1" applyFont="1" applyBorder="1">
      <alignment vertical="center"/>
    </xf>
    <xf numFmtId="176" fontId="10" fillId="0" borderId="11" xfId="1" applyNumberFormat="1" applyFont="1" applyBorder="1">
      <alignment vertical="center"/>
    </xf>
    <xf numFmtId="176" fontId="10" fillId="0" borderId="12" xfId="1" applyNumberFormat="1" applyFont="1" applyBorder="1">
      <alignment vertical="center"/>
    </xf>
    <xf numFmtId="0" fontId="2" fillId="0" borderId="32" xfId="1" applyFont="1" applyBorder="1" applyAlignment="1">
      <alignment horizontal="left" vertical="center"/>
    </xf>
    <xf numFmtId="0" fontId="2" fillId="0" borderId="19" xfId="1" applyFont="1" applyBorder="1" applyAlignment="1">
      <alignment vertical="center" wrapText="1"/>
    </xf>
    <xf numFmtId="176" fontId="10" fillId="0" borderId="19" xfId="1" applyNumberFormat="1" applyFont="1" applyBorder="1">
      <alignment vertical="center"/>
    </xf>
    <xf numFmtId="176" fontId="10" fillId="0" borderId="20" xfId="1" applyNumberFormat="1" applyFont="1" applyBorder="1">
      <alignment vertical="center"/>
    </xf>
    <xf numFmtId="0" fontId="2" fillId="0" borderId="36" xfId="1" applyFont="1" applyBorder="1" applyAlignment="1">
      <alignment vertical="center" wrapText="1"/>
    </xf>
    <xf numFmtId="176" fontId="10" fillId="0" borderId="36" xfId="1" applyNumberFormat="1" applyFont="1" applyBorder="1">
      <alignment vertical="center"/>
    </xf>
    <xf numFmtId="176" fontId="10" fillId="0" borderId="48" xfId="1" applyNumberFormat="1" applyFont="1" applyBorder="1">
      <alignment vertical="center"/>
    </xf>
    <xf numFmtId="176" fontId="10" fillId="0" borderId="26" xfId="1" applyNumberFormat="1" applyFont="1" applyBorder="1">
      <alignment vertical="center"/>
    </xf>
    <xf numFmtId="176" fontId="10" fillId="0" borderId="27" xfId="1" applyNumberFormat="1" applyFont="1" applyBorder="1">
      <alignment vertical="center"/>
    </xf>
    <xf numFmtId="176" fontId="10" fillId="0" borderId="85" xfId="1" applyNumberFormat="1" applyFont="1" applyBorder="1">
      <alignment vertical="center"/>
    </xf>
    <xf numFmtId="176" fontId="10" fillId="0" borderId="86" xfId="1" applyNumberFormat="1" applyFont="1" applyBorder="1">
      <alignment vertical="center"/>
    </xf>
    <xf numFmtId="176" fontId="10" fillId="0" borderId="84" xfId="1" applyNumberFormat="1" applyFont="1" applyBorder="1">
      <alignment vertical="center"/>
    </xf>
    <xf numFmtId="176" fontId="10" fillId="0" borderId="87" xfId="1" applyNumberFormat="1" applyFont="1" applyBorder="1">
      <alignment vertical="center"/>
    </xf>
    <xf numFmtId="176" fontId="10" fillId="0" borderId="88" xfId="1" applyNumberFormat="1" applyFont="1" applyBorder="1">
      <alignment vertical="center"/>
    </xf>
    <xf numFmtId="176" fontId="10" fillId="0" borderId="89" xfId="1" applyNumberFormat="1" applyFont="1" applyBorder="1">
      <alignment vertical="center"/>
    </xf>
    <xf numFmtId="176" fontId="10" fillId="0" borderId="53" xfId="1" applyNumberFormat="1" applyFont="1" applyBorder="1">
      <alignment vertical="center"/>
    </xf>
    <xf numFmtId="0" fontId="2" fillId="0" borderId="27" xfId="1" applyFont="1" applyBorder="1" applyAlignment="1">
      <alignment horizontal="center" vertical="center" wrapText="1"/>
    </xf>
    <xf numFmtId="176" fontId="10" fillId="0" borderId="91" xfId="1" applyNumberFormat="1" applyFont="1" applyBorder="1" applyAlignment="1">
      <alignment vertical="center"/>
    </xf>
    <xf numFmtId="176" fontId="10" fillId="0" borderId="8" xfId="1" applyNumberFormat="1" applyFont="1" applyBorder="1" applyAlignment="1">
      <alignment vertical="center"/>
    </xf>
    <xf numFmtId="177" fontId="10" fillId="0" borderId="17" xfId="1" applyNumberFormat="1" applyFont="1" applyBorder="1" applyAlignment="1">
      <alignment vertical="center"/>
    </xf>
    <xf numFmtId="179" fontId="10" fillId="0" borderId="55" xfId="1" applyNumberFormat="1" applyFont="1" applyBorder="1" applyAlignment="1">
      <alignment vertical="center" wrapText="1"/>
    </xf>
    <xf numFmtId="179" fontId="10" fillId="0" borderId="66" xfId="1" applyNumberFormat="1" applyFont="1" applyBorder="1" applyAlignment="1">
      <alignment vertical="center" wrapText="1"/>
    </xf>
    <xf numFmtId="0" fontId="9" fillId="0" borderId="0" xfId="1" applyFont="1" applyFill="1" applyBorder="1" applyAlignment="1">
      <alignment vertical="center"/>
    </xf>
    <xf numFmtId="178" fontId="18" fillId="0" borderId="0" xfId="1" applyNumberFormat="1" applyFont="1" applyFill="1" applyBorder="1">
      <alignment vertical="center"/>
    </xf>
    <xf numFmtId="0" fontId="13" fillId="0" borderId="0" xfId="1" applyFont="1" applyBorder="1" applyAlignment="1">
      <alignment horizontal="right" vertical="center"/>
    </xf>
    <xf numFmtId="176" fontId="10" fillId="0" borderId="15" xfId="1" applyNumberFormat="1" applyFont="1" applyBorder="1" applyAlignment="1">
      <alignment horizontal="right" vertical="center"/>
    </xf>
    <xf numFmtId="178" fontId="10" fillId="0" borderId="0" xfId="1" applyNumberFormat="1" applyFont="1" applyBorder="1" applyAlignment="1">
      <alignment horizontal="right" vertical="center"/>
    </xf>
    <xf numFmtId="176" fontId="10" fillId="0" borderId="1" xfId="1" applyNumberFormat="1" applyFont="1" applyFill="1" applyBorder="1">
      <alignment vertical="center"/>
    </xf>
    <xf numFmtId="178" fontId="2" fillId="0" borderId="0" xfId="1" applyNumberFormat="1" applyFont="1" applyFill="1" applyBorder="1">
      <alignment vertical="center"/>
    </xf>
    <xf numFmtId="0" fontId="2" fillId="0" borderId="0" xfId="1" applyFont="1" applyAlignment="1">
      <alignment vertical="center" wrapText="1"/>
    </xf>
    <xf numFmtId="0" fontId="5" fillId="0" borderId="0" xfId="1" applyFont="1" applyAlignment="1">
      <alignment vertical="center" wrapText="1"/>
    </xf>
    <xf numFmtId="0" fontId="6" fillId="0" borderId="0" xfId="1" applyFont="1" applyBorder="1" applyAlignment="1">
      <alignment vertical="center"/>
    </xf>
    <xf numFmtId="0" fontId="2" fillId="0" borderId="0" xfId="1" applyFont="1" applyBorder="1" applyAlignment="1">
      <alignment vertical="center" wrapText="1"/>
    </xf>
    <xf numFmtId="0" fontId="7" fillId="0" borderId="0" xfId="1" applyFont="1" applyBorder="1" applyAlignment="1">
      <alignment vertical="center"/>
    </xf>
    <xf numFmtId="0" fontId="2" fillId="0" borderId="31" xfId="1" applyFont="1" applyBorder="1" applyAlignment="1">
      <alignment vertical="center" wrapText="1"/>
    </xf>
    <xf numFmtId="0" fontId="2" fillId="0" borderId="75" xfId="1" applyFont="1" applyBorder="1" applyAlignment="1">
      <alignment vertical="center" wrapText="1"/>
    </xf>
    <xf numFmtId="0" fontId="2" fillId="0" borderId="96" xfId="1" applyFont="1" applyBorder="1" applyAlignment="1">
      <alignment horizontal="center" vertical="center" wrapText="1"/>
    </xf>
    <xf numFmtId="0" fontId="2" fillId="0" borderId="97" xfId="1" applyFont="1" applyBorder="1" applyAlignment="1">
      <alignment horizontal="center" vertical="center" wrapText="1"/>
    </xf>
    <xf numFmtId="0" fontId="2" fillId="0" borderId="34" xfId="1" applyFont="1" applyBorder="1" applyAlignment="1">
      <alignment horizontal="left" vertical="center" wrapText="1"/>
    </xf>
    <xf numFmtId="176" fontId="10" fillId="0" borderId="98" xfId="1" applyNumberFormat="1" applyFont="1" applyBorder="1" applyAlignment="1">
      <alignment horizontal="right" vertical="center"/>
    </xf>
    <xf numFmtId="180" fontId="10" fillId="0" borderId="99" xfId="1" applyNumberFormat="1" applyFont="1" applyBorder="1" applyAlignment="1">
      <alignment horizontal="right" vertical="center" wrapText="1"/>
    </xf>
    <xf numFmtId="176" fontId="10" fillId="0" borderId="98" xfId="1" applyNumberFormat="1" applyFont="1" applyBorder="1" applyAlignment="1">
      <alignment horizontal="right" vertical="center" wrapText="1"/>
    </xf>
    <xf numFmtId="180" fontId="10" fillId="0" borderId="100" xfId="2" applyNumberFormat="1" applyFont="1" applyBorder="1" applyAlignment="1">
      <alignment horizontal="right" vertical="center" wrapText="1"/>
    </xf>
    <xf numFmtId="181" fontId="10" fillId="0" borderId="101" xfId="1" applyNumberFormat="1" applyFont="1" applyBorder="1" applyAlignment="1">
      <alignment horizontal="right" vertical="center" wrapText="1"/>
    </xf>
    <xf numFmtId="181" fontId="10" fillId="0" borderId="102" xfId="1" applyNumberFormat="1" applyFont="1" applyBorder="1" applyAlignment="1">
      <alignment horizontal="right" vertical="center" wrapText="1"/>
    </xf>
    <xf numFmtId="176" fontId="10" fillId="0" borderId="95" xfId="1" applyNumberFormat="1" applyFont="1" applyBorder="1" applyAlignment="1">
      <alignment horizontal="right" vertical="center" wrapText="1"/>
    </xf>
    <xf numFmtId="0" fontId="2" fillId="0" borderId="35" xfId="1" applyFont="1" applyBorder="1" applyAlignment="1">
      <alignment horizontal="left" vertical="center" wrapText="1"/>
    </xf>
    <xf numFmtId="176" fontId="10" fillId="0" borderId="103" xfId="1" applyNumberFormat="1" applyFont="1" applyBorder="1" applyAlignment="1">
      <alignment horizontal="right" vertical="center"/>
    </xf>
    <xf numFmtId="180" fontId="10" fillId="0" borderId="104" xfId="1" applyNumberFormat="1" applyFont="1" applyBorder="1" applyAlignment="1">
      <alignment horizontal="right" vertical="center" wrapText="1"/>
    </xf>
    <xf numFmtId="176" fontId="10" fillId="0" borderId="103" xfId="1" applyNumberFormat="1" applyFont="1" applyBorder="1" applyAlignment="1">
      <alignment horizontal="right" vertical="center" wrapText="1"/>
    </xf>
    <xf numFmtId="180" fontId="10" fillId="0" borderId="105" xfId="2" applyNumberFormat="1" applyFont="1" applyBorder="1" applyAlignment="1">
      <alignment horizontal="right" vertical="center" wrapText="1"/>
    </xf>
    <xf numFmtId="181" fontId="10" fillId="0" borderId="106" xfId="1" applyNumberFormat="1" applyFont="1" applyBorder="1" applyAlignment="1">
      <alignment horizontal="right" vertical="center" wrapText="1"/>
    </xf>
    <xf numFmtId="181" fontId="10" fillId="0" borderId="107" xfId="1" applyNumberFormat="1" applyFont="1" applyBorder="1" applyAlignment="1">
      <alignment horizontal="right" vertical="center" wrapText="1"/>
    </xf>
    <xf numFmtId="176" fontId="10" fillId="0" borderId="22" xfId="1" applyNumberFormat="1" applyFont="1" applyBorder="1" applyAlignment="1">
      <alignment horizontal="right" vertical="center" wrapText="1"/>
    </xf>
    <xf numFmtId="0" fontId="2" fillId="0" borderId="51" xfId="1" applyFont="1" applyBorder="1" applyAlignment="1">
      <alignment horizontal="left" vertical="center" wrapText="1"/>
    </xf>
    <xf numFmtId="176" fontId="10" fillId="0" borderId="108" xfId="1" applyNumberFormat="1" applyFont="1" applyBorder="1" applyAlignment="1">
      <alignment horizontal="right" vertical="center"/>
    </xf>
    <xf numFmtId="180" fontId="10" fillId="0" borderId="109" xfId="1" applyNumberFormat="1" applyFont="1" applyBorder="1" applyAlignment="1">
      <alignment horizontal="right" vertical="center" wrapText="1"/>
    </xf>
    <xf numFmtId="176" fontId="10" fillId="0" borderId="108" xfId="1" applyNumberFormat="1" applyFont="1" applyBorder="1" applyAlignment="1">
      <alignment horizontal="right" vertical="center" wrapText="1"/>
    </xf>
    <xf numFmtId="180" fontId="10" fillId="0" borderId="110" xfId="2" applyNumberFormat="1" applyFont="1" applyBorder="1" applyAlignment="1">
      <alignment horizontal="right" vertical="center" wrapText="1"/>
    </xf>
    <xf numFmtId="181" fontId="10" fillId="0" borderId="111" xfId="1" applyNumberFormat="1" applyFont="1" applyBorder="1" applyAlignment="1">
      <alignment horizontal="right" vertical="center" wrapText="1"/>
    </xf>
    <xf numFmtId="181" fontId="10" fillId="0" borderId="112" xfId="1" applyNumberFormat="1" applyFont="1" applyBorder="1" applyAlignment="1">
      <alignment horizontal="right" vertical="center" wrapText="1"/>
    </xf>
    <xf numFmtId="176" fontId="10" fillId="0" borderId="94" xfId="1" applyNumberFormat="1" applyFont="1" applyBorder="1" applyAlignment="1">
      <alignment horizontal="right" vertical="center" wrapText="1"/>
    </xf>
    <xf numFmtId="0" fontId="2" fillId="0" borderId="26" xfId="1" applyFont="1" applyBorder="1" applyAlignment="1">
      <alignment horizontal="center" vertical="center" wrapText="1"/>
    </xf>
    <xf numFmtId="176" fontId="10" fillId="0" borderId="113" xfId="1" applyNumberFormat="1" applyFont="1" applyBorder="1" applyAlignment="1">
      <alignment horizontal="right" vertical="center"/>
    </xf>
    <xf numFmtId="180" fontId="10" fillId="0" borderId="114" xfId="1" applyNumberFormat="1" applyFont="1" applyBorder="1" applyAlignment="1">
      <alignment horizontal="right" vertical="center" wrapText="1"/>
    </xf>
    <xf numFmtId="176" fontId="10" fillId="0" borderId="113" xfId="1" applyNumberFormat="1" applyFont="1" applyBorder="1" applyAlignment="1">
      <alignment horizontal="right" vertical="center" wrapText="1"/>
    </xf>
    <xf numFmtId="180" fontId="10" fillId="0" borderId="115" xfId="2" applyNumberFormat="1" applyFont="1" applyBorder="1" applyAlignment="1">
      <alignment horizontal="right" vertical="center" wrapText="1"/>
    </xf>
    <xf numFmtId="181" fontId="10" fillId="0" borderId="116" xfId="1" applyNumberFormat="1" applyFont="1" applyBorder="1" applyAlignment="1">
      <alignment horizontal="right" vertical="center" wrapText="1"/>
    </xf>
    <xf numFmtId="181" fontId="10" fillId="0" borderId="117" xfId="1" applyNumberFormat="1" applyFont="1" applyBorder="1" applyAlignment="1">
      <alignment horizontal="right" vertical="center" wrapText="1"/>
    </xf>
    <xf numFmtId="176" fontId="10" fillId="0" borderId="25" xfId="1" applyNumberFormat="1" applyFont="1" applyBorder="1" applyAlignment="1">
      <alignment horizontal="right" vertical="center" wrapText="1"/>
    </xf>
    <xf numFmtId="178" fontId="19" fillId="0" borderId="0" xfId="1" applyNumberFormat="1" applyFont="1" applyBorder="1" applyAlignment="1">
      <alignment horizontal="right" vertical="center"/>
    </xf>
    <xf numFmtId="180" fontId="10" fillId="0" borderId="0" xfId="1" applyNumberFormat="1" applyFont="1" applyBorder="1" applyAlignment="1">
      <alignment horizontal="right" vertical="center" wrapText="1"/>
    </xf>
    <xf numFmtId="178" fontId="19" fillId="0" borderId="0" xfId="1" applyNumberFormat="1" applyFont="1" applyBorder="1" applyAlignment="1">
      <alignment horizontal="right" vertical="center" wrapText="1"/>
    </xf>
    <xf numFmtId="180" fontId="10" fillId="0" borderId="0" xfId="2" applyNumberFormat="1" applyFont="1" applyBorder="1" applyAlignment="1">
      <alignment horizontal="right" vertical="center" wrapText="1"/>
    </xf>
    <xf numFmtId="181" fontId="10" fillId="0" borderId="0" xfId="1" applyNumberFormat="1" applyFont="1" applyBorder="1" applyAlignment="1">
      <alignment horizontal="right" vertical="center" wrapText="1"/>
    </xf>
    <xf numFmtId="0" fontId="2" fillId="0" borderId="0" xfId="1" applyFont="1" applyAlignment="1">
      <alignment horizontal="right" vertical="center" wrapText="1"/>
    </xf>
    <xf numFmtId="178" fontId="10" fillId="0" borderId="1" xfId="1" applyNumberFormat="1" applyFont="1" applyBorder="1" applyAlignment="1">
      <alignment horizontal="right" vertical="center"/>
    </xf>
    <xf numFmtId="178" fontId="10" fillId="0" borderId="29" xfId="1" applyNumberFormat="1" applyFont="1" applyBorder="1" applyAlignment="1">
      <alignment horizontal="right" vertical="center"/>
    </xf>
    <xf numFmtId="178" fontId="10" fillId="0" borderId="30" xfId="1" applyNumberFormat="1" applyFont="1" applyBorder="1" applyAlignment="1">
      <alignment horizontal="right" vertical="center"/>
    </xf>
    <xf numFmtId="178" fontId="10" fillId="0" borderId="32" xfId="1" applyNumberFormat="1" applyFont="1" applyBorder="1" applyAlignment="1">
      <alignment horizontal="right" vertical="center"/>
    </xf>
    <xf numFmtId="178" fontId="10" fillId="0" borderId="34" xfId="1" applyNumberFormat="1" applyFont="1" applyBorder="1" applyAlignment="1">
      <alignment horizontal="right" vertical="center"/>
    </xf>
    <xf numFmtId="178" fontId="10" fillId="0" borderId="35" xfId="1" applyNumberFormat="1" applyFont="1" applyBorder="1" applyAlignment="1">
      <alignment horizontal="right" vertical="center"/>
    </xf>
    <xf numFmtId="178" fontId="10" fillId="0" borderId="36" xfId="1" applyNumberFormat="1" applyFont="1" applyBorder="1" applyAlignment="1">
      <alignment horizontal="right" vertical="center"/>
    </xf>
    <xf numFmtId="178" fontId="10" fillId="0" borderId="26" xfId="1" applyNumberFormat="1" applyFont="1" applyBorder="1" applyAlignment="1">
      <alignment horizontal="right" vertical="center"/>
    </xf>
    <xf numFmtId="178" fontId="10" fillId="0" borderId="37" xfId="1" applyNumberFormat="1" applyFont="1" applyBorder="1" applyAlignment="1">
      <alignment horizontal="right" vertical="center"/>
    </xf>
    <xf numFmtId="178" fontId="10" fillId="0" borderId="2" xfId="1" applyNumberFormat="1" applyFont="1" applyBorder="1" applyAlignment="1">
      <alignment horizontal="right" vertical="center"/>
    </xf>
    <xf numFmtId="178" fontId="10" fillId="0" borderId="38" xfId="1" applyNumberFormat="1" applyFont="1" applyBorder="1" applyAlignment="1">
      <alignment horizontal="right" vertical="center"/>
    </xf>
    <xf numFmtId="178" fontId="10" fillId="0" borderId="7" xfId="1" applyNumberFormat="1" applyFont="1" applyBorder="1" applyAlignment="1">
      <alignment horizontal="right" vertical="center"/>
    </xf>
    <xf numFmtId="178" fontId="10" fillId="0" borderId="39" xfId="1" applyNumberFormat="1" applyFont="1" applyBorder="1" applyAlignment="1">
      <alignment horizontal="right" vertical="center"/>
    </xf>
    <xf numFmtId="178" fontId="10" fillId="0" borderId="40" xfId="1" applyNumberFormat="1" applyFont="1" applyBorder="1" applyAlignment="1">
      <alignment horizontal="right" vertical="center"/>
    </xf>
    <xf numFmtId="178" fontId="10" fillId="0" borderId="41" xfId="1" applyNumberFormat="1" applyFont="1" applyBorder="1" applyAlignment="1">
      <alignment horizontal="right" vertical="center"/>
    </xf>
    <xf numFmtId="178" fontId="10" fillId="0" borderId="42" xfId="1" applyNumberFormat="1" applyFont="1" applyBorder="1" applyAlignment="1">
      <alignment horizontal="right" vertical="center"/>
    </xf>
    <xf numFmtId="178" fontId="10" fillId="0" borderId="43" xfId="1" applyNumberFormat="1" applyFont="1" applyBorder="1" applyAlignment="1">
      <alignment horizontal="right" vertical="center"/>
    </xf>
    <xf numFmtId="178" fontId="10" fillId="0" borderId="44" xfId="1" applyNumberFormat="1" applyFont="1" applyBorder="1" applyAlignment="1">
      <alignment horizontal="right" vertical="center"/>
    </xf>
    <xf numFmtId="178" fontId="10" fillId="0" borderId="45" xfId="1" applyNumberFormat="1" applyFont="1" applyBorder="1" applyAlignment="1">
      <alignment horizontal="right" vertical="center"/>
    </xf>
    <xf numFmtId="178" fontId="10" fillId="0" borderId="46" xfId="1" applyNumberFormat="1" applyFont="1" applyBorder="1" applyAlignment="1">
      <alignment horizontal="right" vertical="center"/>
    </xf>
    <xf numFmtId="178" fontId="10" fillId="0" borderId="47" xfId="1" applyNumberFormat="1" applyFont="1" applyBorder="1" applyAlignment="1">
      <alignment horizontal="right" vertical="center"/>
    </xf>
    <xf numFmtId="178" fontId="10" fillId="0" borderId="48" xfId="1" applyNumberFormat="1" applyFont="1" applyBorder="1" applyAlignment="1">
      <alignment horizontal="right" vertical="center"/>
    </xf>
    <xf numFmtId="178" fontId="10" fillId="0" borderId="49" xfId="1" applyNumberFormat="1" applyFont="1" applyBorder="1" applyAlignment="1">
      <alignment horizontal="right" vertical="center"/>
    </xf>
    <xf numFmtId="178" fontId="10" fillId="0" borderId="27" xfId="1" applyNumberFormat="1" applyFont="1" applyBorder="1" applyAlignment="1">
      <alignment horizontal="right" vertical="center"/>
    </xf>
    <xf numFmtId="178" fontId="2" fillId="0" borderId="0" xfId="1" applyNumberFormat="1" applyFont="1">
      <alignment vertical="center"/>
    </xf>
    <xf numFmtId="0" fontId="2" fillId="0" borderId="0" xfId="1" applyFont="1" applyFill="1" applyAlignment="1">
      <alignment horizontal="right" vertical="center"/>
    </xf>
    <xf numFmtId="0" fontId="2" fillId="0" borderId="0" xfId="1" applyFont="1" applyFill="1">
      <alignment vertical="center"/>
    </xf>
    <xf numFmtId="0" fontId="2" fillId="0" borderId="2"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11" fillId="0" borderId="0" xfId="1" applyFont="1" applyFill="1">
      <alignment vertical="center"/>
    </xf>
    <xf numFmtId="0" fontId="2" fillId="0" borderId="15" xfId="1" applyFont="1" applyBorder="1" applyAlignment="1">
      <alignment horizontal="center" vertical="center" wrapText="1"/>
    </xf>
    <xf numFmtId="0" fontId="2" fillId="0" borderId="1" xfId="1" applyFont="1" applyBorder="1" applyAlignment="1">
      <alignment horizontal="center" vertical="center" wrapText="1"/>
    </xf>
    <xf numFmtId="0" fontId="2" fillId="0" borderId="68" xfId="1" applyFont="1" applyBorder="1" applyAlignment="1">
      <alignment horizontal="center" vertical="center" wrapText="1"/>
    </xf>
    <xf numFmtId="0" fontId="2" fillId="0" borderId="15" xfId="1" applyFont="1" applyBorder="1" applyAlignment="1">
      <alignment horizontal="center" vertical="center"/>
    </xf>
    <xf numFmtId="0" fontId="2" fillId="0" borderId="1" xfId="1" applyFont="1" applyBorder="1" applyAlignment="1">
      <alignment horizontal="left" vertical="center"/>
    </xf>
    <xf numFmtId="0" fontId="2" fillId="0" borderId="11" xfId="1" applyFont="1" applyBorder="1" applyAlignment="1">
      <alignment horizontal="center" vertical="center"/>
    </xf>
    <xf numFmtId="176" fontId="10" fillId="0" borderId="25" xfId="1" applyNumberFormat="1" applyFont="1" applyBorder="1" applyAlignment="1">
      <alignment horizontal="right" vertical="center"/>
    </xf>
    <xf numFmtId="176" fontId="10" fillId="0" borderId="1" xfId="1" applyNumberFormat="1" applyFont="1" applyBorder="1" applyAlignment="1">
      <alignment horizontal="right" vertical="center"/>
    </xf>
    <xf numFmtId="176" fontId="10" fillId="0" borderId="31" xfId="1" applyNumberFormat="1" applyFont="1" applyBorder="1" applyAlignment="1">
      <alignment horizontal="right" vertical="center"/>
    </xf>
    <xf numFmtId="0" fontId="2" fillId="0" borderId="1" xfId="1" applyFont="1" applyBorder="1" applyAlignment="1">
      <alignment horizontal="center" vertical="center" wrapText="1"/>
    </xf>
    <xf numFmtId="176" fontId="10" fillId="0" borderId="29" xfId="1" applyNumberFormat="1" applyFont="1" applyBorder="1" applyAlignment="1">
      <alignment horizontal="right" vertical="center"/>
    </xf>
    <xf numFmtId="176" fontId="10" fillId="0" borderId="30" xfId="1" applyNumberFormat="1" applyFont="1" applyBorder="1" applyAlignment="1">
      <alignment horizontal="right" vertical="center"/>
    </xf>
    <xf numFmtId="176" fontId="10" fillId="0" borderId="32" xfId="1" applyNumberFormat="1" applyFont="1" applyBorder="1" applyAlignment="1">
      <alignment horizontal="right" vertical="center"/>
    </xf>
    <xf numFmtId="0" fontId="2" fillId="0" borderId="33" xfId="1" applyFont="1" applyBorder="1" applyAlignment="1">
      <alignment horizontal="left" vertical="center"/>
    </xf>
    <xf numFmtId="176" fontId="10" fillId="0" borderId="34" xfId="1" applyNumberFormat="1" applyFont="1" applyBorder="1" applyAlignment="1">
      <alignment horizontal="right" vertical="center"/>
    </xf>
    <xf numFmtId="176" fontId="10" fillId="0" borderId="35" xfId="1" applyNumberFormat="1" applyFont="1" applyBorder="1" applyAlignment="1">
      <alignment horizontal="right" vertical="center"/>
    </xf>
    <xf numFmtId="176" fontId="10" fillId="0" borderId="36" xfId="1" applyNumberFormat="1" applyFont="1" applyBorder="1" applyAlignment="1">
      <alignment horizontal="right" vertical="center"/>
    </xf>
    <xf numFmtId="176" fontId="10" fillId="0" borderId="26" xfId="1" applyNumberFormat="1" applyFont="1" applyBorder="1" applyAlignment="1">
      <alignment horizontal="right" vertical="center"/>
    </xf>
    <xf numFmtId="176" fontId="10" fillId="0" borderId="2" xfId="1" applyNumberFormat="1" applyFont="1" applyBorder="1" applyAlignment="1">
      <alignment horizontal="right" vertical="center"/>
    </xf>
    <xf numFmtId="176" fontId="10" fillId="0" borderId="7" xfId="1" applyNumberFormat="1" applyFont="1" applyBorder="1" applyAlignment="1">
      <alignment horizontal="right" vertical="center"/>
    </xf>
    <xf numFmtId="176" fontId="10" fillId="0" borderId="40" xfId="1" applyNumberFormat="1" applyFont="1" applyBorder="1" applyAlignment="1">
      <alignment horizontal="right" vertical="center"/>
    </xf>
    <xf numFmtId="176" fontId="10" fillId="0" borderId="42" xfId="1" applyNumberFormat="1" applyFont="1" applyBorder="1" applyAlignment="1">
      <alignment horizontal="right" vertical="center"/>
    </xf>
    <xf numFmtId="176" fontId="10" fillId="0" borderId="44" xfId="1" applyNumberFormat="1" applyFont="1" applyBorder="1" applyAlignment="1">
      <alignment horizontal="right" vertical="center"/>
    </xf>
    <xf numFmtId="176" fontId="10" fillId="0" borderId="46" xfId="1" applyNumberFormat="1" applyFont="1" applyBorder="1" applyAlignment="1">
      <alignment horizontal="right" vertical="center"/>
    </xf>
    <xf numFmtId="176" fontId="10" fillId="0" borderId="48" xfId="1" applyNumberFormat="1" applyFont="1" applyBorder="1" applyAlignment="1">
      <alignment horizontal="right" vertical="center"/>
    </xf>
    <xf numFmtId="176" fontId="10" fillId="0" borderId="27" xfId="1" applyNumberFormat="1" applyFont="1" applyBorder="1" applyAlignment="1">
      <alignment horizontal="right" vertical="center"/>
    </xf>
    <xf numFmtId="0" fontId="2" fillId="0" borderId="50" xfId="1" applyFont="1" applyBorder="1" applyAlignment="1">
      <alignment vertical="center"/>
    </xf>
    <xf numFmtId="0" fontId="2" fillId="0" borderId="51" xfId="1" applyFont="1" applyBorder="1" applyAlignment="1">
      <alignment horizontal="left" vertical="center"/>
    </xf>
    <xf numFmtId="176" fontId="10" fillId="0" borderId="51" xfId="1" applyNumberFormat="1" applyFont="1" applyBorder="1" applyAlignment="1">
      <alignment horizontal="right" vertical="center"/>
    </xf>
    <xf numFmtId="176" fontId="10" fillId="0" borderId="52" xfId="1" applyNumberFormat="1" applyFont="1" applyBorder="1" applyAlignment="1">
      <alignment horizontal="right" vertical="center"/>
    </xf>
    <xf numFmtId="178" fontId="10" fillId="0" borderId="1" xfId="1" applyNumberFormat="1" applyFont="1" applyFill="1" applyBorder="1" applyAlignment="1">
      <alignment horizontal="right" vertical="center"/>
    </xf>
    <xf numFmtId="178" fontId="10" fillId="0" borderId="2" xfId="1" applyNumberFormat="1" applyFont="1" applyFill="1" applyBorder="1" applyAlignment="1">
      <alignment horizontal="right" vertical="center"/>
    </xf>
    <xf numFmtId="178" fontId="10" fillId="0" borderId="29" xfId="1" applyNumberFormat="1" applyFont="1" applyFill="1" applyBorder="1" applyAlignment="1">
      <alignment horizontal="right" vertical="center"/>
    </xf>
    <xf numFmtId="178" fontId="10" fillId="0" borderId="7" xfId="1" applyNumberFormat="1" applyFont="1" applyFill="1" applyBorder="1" applyAlignment="1">
      <alignment horizontal="right" vertical="center"/>
    </xf>
    <xf numFmtId="178" fontId="10" fillId="0" borderId="30" xfId="1" applyNumberFormat="1" applyFont="1" applyFill="1" applyBorder="1" applyAlignment="1">
      <alignment horizontal="right" vertical="center"/>
    </xf>
    <xf numFmtId="178" fontId="10" fillId="0" borderId="40" xfId="1" applyNumberFormat="1" applyFont="1" applyFill="1" applyBorder="1" applyAlignment="1">
      <alignment horizontal="right" vertical="center"/>
    </xf>
    <xf numFmtId="178" fontId="10" fillId="0" borderId="32" xfId="1" applyNumberFormat="1" applyFont="1" applyFill="1" applyBorder="1" applyAlignment="1">
      <alignment horizontal="right" vertical="center"/>
    </xf>
    <xf numFmtId="178" fontId="10" fillId="0" borderId="42" xfId="1" applyNumberFormat="1" applyFont="1" applyFill="1" applyBorder="1" applyAlignment="1">
      <alignment horizontal="right" vertical="center"/>
    </xf>
    <xf numFmtId="0" fontId="2" fillId="0" borderId="16" xfId="1" applyFont="1" applyFill="1" applyBorder="1" applyAlignment="1">
      <alignment vertical="center"/>
    </xf>
    <xf numFmtId="0" fontId="2" fillId="0" borderId="32" xfId="1" applyFont="1" applyFill="1" applyBorder="1" applyAlignment="1">
      <alignment horizontal="left" vertical="center"/>
    </xf>
    <xf numFmtId="0" fontId="2" fillId="0" borderId="34" xfId="1" applyFont="1" applyFill="1" applyBorder="1" applyAlignment="1">
      <alignment horizontal="left" vertical="center"/>
    </xf>
    <xf numFmtId="178" fontId="10" fillId="0" borderId="34" xfId="1" applyNumberFormat="1" applyFont="1" applyFill="1" applyBorder="1" applyAlignment="1">
      <alignment horizontal="right" vertical="center"/>
    </xf>
    <xf numFmtId="178" fontId="10" fillId="0" borderId="44" xfId="1" applyNumberFormat="1" applyFont="1" applyFill="1" applyBorder="1" applyAlignment="1">
      <alignment horizontal="right" vertical="center"/>
    </xf>
    <xf numFmtId="0" fontId="2" fillId="0" borderId="36" xfId="1" applyFont="1" applyFill="1" applyBorder="1" applyAlignment="1">
      <alignment horizontal="left" vertical="center"/>
    </xf>
    <xf numFmtId="178" fontId="10" fillId="0" borderId="35" xfId="1" applyNumberFormat="1" applyFont="1" applyFill="1" applyBorder="1" applyAlignment="1">
      <alignment horizontal="right" vertical="center"/>
    </xf>
    <xf numFmtId="178" fontId="10" fillId="0" borderId="46" xfId="1" applyNumberFormat="1" applyFont="1" applyFill="1" applyBorder="1" applyAlignment="1">
      <alignment horizontal="right" vertical="center"/>
    </xf>
    <xf numFmtId="178" fontId="10" fillId="0" borderId="36" xfId="1" applyNumberFormat="1" applyFont="1" applyFill="1" applyBorder="1" applyAlignment="1">
      <alignment horizontal="right" vertical="center"/>
    </xf>
    <xf numFmtId="178" fontId="10" fillId="0" borderId="48" xfId="1" applyNumberFormat="1" applyFont="1" applyFill="1" applyBorder="1" applyAlignment="1">
      <alignment horizontal="right" vertical="center"/>
    </xf>
    <xf numFmtId="178" fontId="10" fillId="0" borderId="26" xfId="1" applyNumberFormat="1" applyFont="1" applyFill="1" applyBorder="1" applyAlignment="1">
      <alignment horizontal="right" vertical="center"/>
    </xf>
    <xf numFmtId="178" fontId="10" fillId="0" borderId="27" xfId="1" applyNumberFormat="1" applyFont="1" applyFill="1" applyBorder="1" applyAlignment="1">
      <alignment horizontal="right" vertical="center"/>
    </xf>
    <xf numFmtId="38" fontId="11" fillId="0" borderId="0" xfId="3" applyFont="1">
      <alignment vertical="center"/>
    </xf>
    <xf numFmtId="38" fontId="2" fillId="0" borderId="0" xfId="3" applyFont="1" applyAlignment="1">
      <alignment horizontal="right" vertical="center"/>
    </xf>
    <xf numFmtId="178" fontId="14" fillId="0" borderId="0" xfId="1" applyNumberFormat="1" applyFont="1">
      <alignment vertical="center"/>
    </xf>
    <xf numFmtId="0" fontId="2" fillId="0" borderId="15"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8" xfId="1" applyFont="1" applyBorder="1" applyAlignment="1">
      <alignment horizontal="center" vertical="center" wrapText="1"/>
    </xf>
    <xf numFmtId="0" fontId="2" fillId="0" borderId="1" xfId="1" applyFont="1" applyBorder="1" applyAlignment="1">
      <alignment horizontal="center" vertical="center" wrapText="1"/>
    </xf>
    <xf numFmtId="0" fontId="2" fillId="0" borderId="28" xfId="1" applyFont="1" applyBorder="1" applyAlignment="1">
      <alignment horizontal="center" vertical="center" wrapText="1"/>
    </xf>
    <xf numFmtId="0" fontId="2" fillId="0" borderId="33" xfId="1" applyFont="1" applyBorder="1" applyAlignment="1">
      <alignment horizontal="center" vertical="center" wrapText="1" shrinkToFit="1"/>
    </xf>
    <xf numFmtId="0" fontId="2" fillId="0" borderId="0" xfId="1" applyFont="1" applyBorder="1" applyAlignment="1">
      <alignment horizontal="center" vertical="center" wrapText="1" shrinkToFit="1"/>
    </xf>
    <xf numFmtId="0" fontId="2" fillId="0" borderId="8" xfId="1" applyFont="1" applyBorder="1" applyAlignment="1">
      <alignment horizontal="center" vertical="center" wrapText="1" shrinkToFit="1"/>
    </xf>
    <xf numFmtId="0" fontId="2" fillId="0" borderId="9" xfId="1" applyFont="1" applyBorder="1" applyAlignment="1">
      <alignment horizontal="center" vertical="center" wrapText="1" shrinkToFit="1"/>
    </xf>
    <xf numFmtId="0" fontId="2" fillId="0" borderId="68" xfId="1" applyFont="1" applyBorder="1" applyAlignment="1">
      <alignment horizontal="center" vertical="center" wrapText="1"/>
    </xf>
    <xf numFmtId="0" fontId="2" fillId="0" borderId="23" xfId="1" applyFont="1" applyFill="1" applyBorder="1" applyAlignment="1">
      <alignment horizontal="center" vertical="center"/>
    </xf>
    <xf numFmtId="0" fontId="2" fillId="0" borderId="25" xfId="1" applyFont="1" applyFill="1" applyBorder="1" applyAlignment="1">
      <alignment horizontal="center" vertical="center"/>
    </xf>
    <xf numFmtId="0" fontId="2" fillId="0" borderId="28" xfId="1" applyFont="1" applyFill="1" applyBorder="1" applyAlignment="1">
      <alignment horizontal="center" vertical="center"/>
    </xf>
    <xf numFmtId="0" fontId="2" fillId="0" borderId="15" xfId="1" applyFont="1" applyFill="1" applyBorder="1" applyAlignment="1">
      <alignment horizontal="center" vertical="center"/>
    </xf>
    <xf numFmtId="0" fontId="2" fillId="0" borderId="1" xfId="1" applyFont="1" applyFill="1" applyBorder="1" applyAlignment="1">
      <alignment horizontal="left" vertical="center"/>
    </xf>
    <xf numFmtId="0" fontId="2" fillId="0" borderId="29" xfId="1" applyFont="1" applyFill="1" applyBorder="1" applyAlignment="1">
      <alignment horizontal="left" vertical="center"/>
    </xf>
    <xf numFmtId="0" fontId="2" fillId="0" borderId="11" xfId="1" applyFont="1" applyFill="1" applyBorder="1" applyAlignment="1">
      <alignment horizontal="left" vertical="center"/>
    </xf>
    <xf numFmtId="0" fontId="2" fillId="0" borderId="13" xfId="1" applyFont="1" applyFill="1" applyBorder="1" applyAlignment="1">
      <alignment vertical="center"/>
    </xf>
    <xf numFmtId="0" fontId="2" fillId="0" borderId="31" xfId="1" applyFont="1" applyFill="1" applyBorder="1" applyAlignment="1">
      <alignment vertical="center"/>
    </xf>
    <xf numFmtId="0" fontId="2" fillId="0" borderId="26" xfId="1" applyFont="1" applyBorder="1" applyAlignment="1">
      <alignment horizontal="center" vertical="center"/>
    </xf>
    <xf numFmtId="0" fontId="2" fillId="0" borderId="28" xfId="1" applyFont="1" applyBorder="1" applyAlignment="1">
      <alignment horizontal="center" vertical="center"/>
    </xf>
    <xf numFmtId="0" fontId="2" fillId="0" borderId="15" xfId="1" applyFont="1" applyBorder="1" applyAlignment="1">
      <alignment horizontal="center" vertical="center"/>
    </xf>
    <xf numFmtId="0" fontId="2" fillId="0" borderId="1" xfId="1" applyFont="1" applyBorder="1" applyAlignment="1">
      <alignment horizontal="left" vertical="center"/>
    </xf>
    <xf numFmtId="0" fontId="2" fillId="0" borderId="29" xfId="1" applyFont="1" applyBorder="1" applyAlignment="1">
      <alignment horizontal="left" vertical="center"/>
    </xf>
    <xf numFmtId="0" fontId="2" fillId="0" borderId="11" xfId="1" applyFont="1" applyBorder="1" applyAlignment="1">
      <alignment horizontal="left" vertical="center"/>
    </xf>
    <xf numFmtId="0" fontId="2" fillId="0" borderId="13" xfId="1" applyFont="1" applyBorder="1" applyAlignment="1">
      <alignment horizontal="left" vertical="center"/>
    </xf>
    <xf numFmtId="0" fontId="2" fillId="0" borderId="31" xfId="1" applyFont="1" applyBorder="1" applyAlignment="1">
      <alignment horizontal="left" vertical="center"/>
    </xf>
    <xf numFmtId="0" fontId="2" fillId="0" borderId="1" xfId="1" applyFont="1" applyBorder="1" applyAlignment="1">
      <alignment horizontal="center" vertical="center"/>
    </xf>
    <xf numFmtId="0" fontId="2" fillId="0" borderId="13" xfId="1" applyFont="1" applyBorder="1" applyAlignment="1">
      <alignment vertical="center"/>
    </xf>
    <xf numFmtId="0" fontId="2" fillId="0" borderId="31" xfId="1" applyFont="1" applyBorder="1" applyAlignment="1">
      <alignment vertical="center"/>
    </xf>
    <xf numFmtId="0" fontId="2" fillId="0" borderId="23" xfId="1" applyFont="1" applyBorder="1" applyAlignment="1">
      <alignment horizontal="center" vertical="center"/>
    </xf>
    <xf numFmtId="0" fontId="2" fillId="0" borderId="25" xfId="1" applyFont="1" applyBorder="1" applyAlignment="1">
      <alignment horizontal="center" vertical="center"/>
    </xf>
    <xf numFmtId="0" fontId="2" fillId="0" borderId="69" xfId="1" applyFont="1" applyBorder="1" applyAlignment="1">
      <alignment horizontal="center" vertical="center"/>
    </xf>
    <xf numFmtId="0" fontId="2" fillId="0" borderId="64" xfId="1" applyFont="1" applyBorder="1" applyAlignment="1">
      <alignment horizontal="center" vertical="center"/>
    </xf>
    <xf numFmtId="0" fontId="2" fillId="0" borderId="14" xfId="1" applyFont="1" applyBorder="1" applyAlignment="1">
      <alignment horizontal="center" vertical="center"/>
    </xf>
    <xf numFmtId="0" fontId="2" fillId="0" borderId="54" xfId="1" applyFont="1" applyBorder="1" applyAlignment="1">
      <alignment horizontal="center"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56"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left" vertical="center"/>
    </xf>
    <xf numFmtId="0" fontId="2" fillId="0" borderId="61" xfId="1" applyFont="1" applyBorder="1" applyAlignment="1">
      <alignment horizontal="left" vertical="center"/>
    </xf>
    <xf numFmtId="0" fontId="2" fillId="0" borderId="62" xfId="1" applyFont="1" applyBorder="1" applyAlignment="1">
      <alignment horizontal="left" vertical="center"/>
    </xf>
    <xf numFmtId="0" fontId="2" fillId="0" borderId="63" xfId="1" applyFont="1" applyBorder="1" applyAlignment="1">
      <alignment horizontal="left" vertical="center"/>
    </xf>
    <xf numFmtId="0" fontId="2" fillId="0" borderId="14" xfId="1" applyFont="1" applyBorder="1" applyAlignment="1">
      <alignment horizontal="left" vertical="center"/>
    </xf>
    <xf numFmtId="0" fontId="2" fillId="0" borderId="15" xfId="1" applyFont="1" applyBorder="1" applyAlignment="1">
      <alignment horizontal="left" vertical="center"/>
    </xf>
    <xf numFmtId="0" fontId="2" fillId="0" borderId="17" xfId="1" applyFont="1" applyBorder="1" applyAlignment="1">
      <alignment horizontal="left" vertical="center" wrapText="1"/>
    </xf>
    <xf numFmtId="0" fontId="2" fillId="0" borderId="18" xfId="1" applyFont="1" applyBorder="1" applyAlignment="1">
      <alignment horizontal="left" vertical="center" wrapText="1"/>
    </xf>
    <xf numFmtId="0" fontId="2" fillId="0" borderId="24" xfId="1" applyFont="1" applyBorder="1" applyAlignment="1">
      <alignment horizontal="center" vertical="center"/>
    </xf>
    <xf numFmtId="0" fontId="2" fillId="0" borderId="28" xfId="1" applyFont="1" applyBorder="1" applyAlignment="1">
      <alignment horizontal="left" vertical="center"/>
    </xf>
    <xf numFmtId="0" fontId="2" fillId="0" borderId="13" xfId="1" applyFont="1" applyBorder="1" applyAlignment="1">
      <alignment horizontal="center" vertical="center"/>
    </xf>
    <xf numFmtId="0" fontId="2" fillId="0" borderId="67" xfId="1" applyFont="1" applyBorder="1" applyAlignment="1">
      <alignment horizontal="center" vertical="center"/>
    </xf>
    <xf numFmtId="0" fontId="2" fillId="0" borderId="31"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3" xfId="1" applyFont="1" applyBorder="1" applyAlignment="1">
      <alignment horizontal="left" vertical="center" wrapText="1"/>
    </xf>
    <xf numFmtId="0" fontId="2" fillId="0" borderId="67" xfId="1" applyFont="1" applyBorder="1" applyAlignment="1">
      <alignment horizontal="left" vertical="center" wrapText="1"/>
    </xf>
    <xf numFmtId="0" fontId="2" fillId="0" borderId="31" xfId="1" applyFont="1" applyBorder="1" applyAlignment="1">
      <alignment horizontal="left" vertical="center" wrapText="1"/>
    </xf>
    <xf numFmtId="0" fontId="2" fillId="0" borderId="42" xfId="1" applyFont="1" applyBorder="1" applyAlignment="1">
      <alignment horizontal="center" vertical="center"/>
    </xf>
    <xf numFmtId="0" fontId="2" fillId="0" borderId="12" xfId="1" applyFont="1" applyBorder="1" applyAlignment="1">
      <alignment horizontal="center" vertical="center"/>
    </xf>
    <xf numFmtId="0" fontId="2" fillId="0" borderId="10" xfId="1" applyFont="1" applyBorder="1" applyAlignment="1">
      <alignment horizontal="left" vertical="center"/>
    </xf>
    <xf numFmtId="0" fontId="2" fillId="0" borderId="11" xfId="1" applyFont="1" applyBorder="1" applyAlignment="1">
      <alignment horizontal="center" vertical="center"/>
    </xf>
    <xf numFmtId="0" fontId="2" fillId="0" borderId="32" xfId="1" applyFont="1" applyBorder="1" applyAlignment="1">
      <alignment horizontal="center" vertical="center"/>
    </xf>
    <xf numFmtId="0" fontId="2" fillId="0" borderId="74" xfId="1" applyFont="1" applyBorder="1" applyAlignment="1">
      <alignment horizontal="left" vertical="center" wrapText="1"/>
    </xf>
    <xf numFmtId="0" fontId="2" fillId="0" borderId="83" xfId="1" applyFont="1" applyBorder="1" applyAlignment="1">
      <alignment horizontal="center" vertical="center"/>
    </xf>
    <xf numFmtId="0" fontId="2" fillId="0" borderId="84" xfId="1" applyFont="1" applyBorder="1" applyAlignment="1">
      <alignment horizontal="center" vertical="center"/>
    </xf>
    <xf numFmtId="0" fontId="2" fillId="0" borderId="16" xfId="1" applyFont="1" applyBorder="1" applyAlignment="1">
      <alignment horizontal="center" vertical="center"/>
    </xf>
    <xf numFmtId="0" fontId="2" fillId="0" borderId="75" xfId="1" applyFont="1" applyBorder="1" applyAlignment="1">
      <alignment horizontal="center" vertical="center"/>
    </xf>
    <xf numFmtId="0" fontId="2" fillId="0" borderId="41" xfId="1" applyFont="1" applyBorder="1" applyAlignment="1">
      <alignment horizontal="center" vertical="center"/>
    </xf>
    <xf numFmtId="0" fontId="2" fillId="0" borderId="90" xfId="1" applyFont="1" applyBorder="1" applyAlignment="1">
      <alignment horizontal="left" vertical="center"/>
    </xf>
    <xf numFmtId="0" fontId="2" fillId="0" borderId="17" xfId="1" quotePrefix="1" applyFont="1" applyBorder="1" applyAlignment="1">
      <alignment horizontal="left" vertical="center" wrapText="1"/>
    </xf>
    <xf numFmtId="0" fontId="2" fillId="0" borderId="21" xfId="1" quotePrefix="1" applyFont="1" applyBorder="1" applyAlignment="1">
      <alignment horizontal="left" vertical="center" wrapText="1"/>
    </xf>
    <xf numFmtId="0" fontId="2" fillId="0" borderId="22" xfId="1" applyFont="1" applyBorder="1" applyAlignment="1">
      <alignment horizontal="left" vertical="center" wrapText="1"/>
    </xf>
    <xf numFmtId="0" fontId="2" fillId="0" borderId="71" xfId="1" applyFont="1" applyBorder="1" applyAlignment="1">
      <alignment horizontal="center" vertical="center"/>
    </xf>
    <xf numFmtId="0" fontId="2" fillId="0" borderId="92" xfId="1" applyFont="1" applyBorder="1" applyAlignment="1">
      <alignment horizontal="left" vertical="center" wrapText="1"/>
    </xf>
    <xf numFmtId="0" fontId="2" fillId="0" borderId="28" xfId="1" applyFont="1" applyBorder="1" applyAlignment="1">
      <alignment horizontal="center" vertical="center" shrinkToFit="1"/>
    </xf>
    <xf numFmtId="0" fontId="2" fillId="0" borderId="15" xfId="1" applyFont="1" applyBorder="1" applyAlignment="1">
      <alignment horizontal="center" vertical="center" shrinkToFit="1"/>
    </xf>
    <xf numFmtId="0" fontId="2" fillId="0" borderId="37" xfId="1" applyFont="1" applyBorder="1" applyAlignment="1">
      <alignment horizontal="center" vertical="center"/>
    </xf>
    <xf numFmtId="49" fontId="2" fillId="0" borderId="1" xfId="1" applyNumberFormat="1" applyFont="1" applyBorder="1" applyAlignment="1">
      <alignment horizontal="left" vertical="center" wrapText="1"/>
    </xf>
    <xf numFmtId="176" fontId="10" fillId="0" borderId="1" xfId="1" applyNumberFormat="1" applyFont="1" applyBorder="1" applyAlignment="1">
      <alignment horizontal="right" vertical="center"/>
    </xf>
    <xf numFmtId="176" fontId="10" fillId="0" borderId="37" xfId="1" applyNumberFormat="1" applyFont="1" applyBorder="1" applyAlignment="1">
      <alignment horizontal="right" vertical="center"/>
    </xf>
    <xf numFmtId="176" fontId="10" fillId="0" borderId="23" xfId="1" applyNumberFormat="1" applyFont="1" applyBorder="1" applyAlignment="1">
      <alignment horizontal="right" vertical="center"/>
    </xf>
    <xf numFmtId="176" fontId="10" fillId="0" borderId="25" xfId="1" applyNumberFormat="1" applyFont="1" applyBorder="1" applyAlignment="1">
      <alignment horizontal="right" vertical="center"/>
    </xf>
    <xf numFmtId="176" fontId="10" fillId="0" borderId="93" xfId="1" applyNumberFormat="1" applyFont="1" applyBorder="1" applyAlignment="1">
      <alignment horizontal="right" vertical="center"/>
    </xf>
    <xf numFmtId="49" fontId="2" fillId="0" borderId="32" xfId="1" applyNumberFormat="1" applyFont="1" applyBorder="1" applyAlignment="1">
      <alignment horizontal="left" vertical="center" wrapText="1"/>
    </xf>
    <xf numFmtId="176" fontId="10" fillId="0" borderId="13" xfId="1" applyNumberFormat="1" applyFont="1" applyBorder="1" applyAlignment="1">
      <alignment horizontal="right" vertical="center"/>
    </xf>
    <xf numFmtId="176" fontId="10" fillId="0" borderId="31" xfId="1" applyNumberFormat="1" applyFont="1" applyBorder="1" applyAlignment="1">
      <alignment horizontal="right" vertical="center"/>
    </xf>
    <xf numFmtId="176" fontId="10" fillId="0" borderId="54" xfId="1" applyNumberFormat="1" applyFont="1" applyBorder="1" applyAlignment="1">
      <alignment horizontal="right" vertical="center"/>
    </xf>
    <xf numFmtId="0" fontId="2" fillId="0" borderId="2" xfId="1" applyFont="1" applyBorder="1" applyAlignment="1">
      <alignment horizontal="center" vertical="center"/>
    </xf>
  </cellXfs>
  <cellStyles count="4">
    <cellStyle name="パーセント 2 2" xfId="2"/>
    <cellStyle name="桁区切り" xfId="3"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40"/>
  <sheetViews>
    <sheetView showGridLines="0" tabSelected="1" topLeftCell="B2" zoomScaleNormal="100" zoomScaleSheetLayoutView="85" workbookViewId="0">
      <selection activeCell="B2" sqref="B2"/>
    </sheetView>
  </sheetViews>
  <sheetFormatPr defaultColWidth="9" defaultRowHeight="15" customHeight="1" x14ac:dyDescent="0.2"/>
  <cols>
    <col min="1" max="1" width="2.33203125" style="125" hidden="1" customWidth="1"/>
    <col min="2" max="2" width="45" style="125" customWidth="1"/>
    <col min="3" max="3" width="12.44140625" style="125" customWidth="1"/>
    <col min="4" max="4" width="7.33203125" style="125" customWidth="1"/>
    <col min="5" max="5" width="12.44140625" style="125" customWidth="1"/>
    <col min="6" max="7" width="7.33203125" style="125" customWidth="1"/>
    <col min="8" max="8" width="12.44140625" style="125" customWidth="1"/>
    <col min="9" max="10" width="7.33203125" style="125" customWidth="1"/>
    <col min="11" max="11" width="12.44140625" style="125" customWidth="1"/>
    <col min="12" max="13" width="7.33203125" style="125" customWidth="1"/>
    <col min="14" max="14" width="12.44140625" style="125" customWidth="1"/>
    <col min="15" max="16384" width="9" style="125"/>
  </cols>
  <sheetData>
    <row r="1" spans="1:14" ht="15" hidden="1" customHeight="1" x14ac:dyDescent="0.2">
      <c r="A1" s="125" t="s">
        <v>204</v>
      </c>
    </row>
    <row r="2" spans="1:14" ht="21" customHeight="1" x14ac:dyDescent="0.2">
      <c r="B2" s="126" t="s">
        <v>205</v>
      </c>
    </row>
    <row r="3" spans="1:14" ht="22.5" customHeight="1" x14ac:dyDescent="0.2">
      <c r="B3" s="127" t="s">
        <v>175</v>
      </c>
      <c r="C3" s="128"/>
      <c r="D3" s="128"/>
      <c r="E3" s="128"/>
      <c r="F3" s="128"/>
      <c r="G3" s="128"/>
      <c r="H3" s="128"/>
      <c r="I3" s="128"/>
      <c r="J3" s="128"/>
      <c r="K3" s="128"/>
      <c r="L3" s="128"/>
      <c r="M3" s="128"/>
      <c r="N3" s="128"/>
    </row>
    <row r="4" spans="1:14" ht="21" customHeight="1" x14ac:dyDescent="0.2">
      <c r="B4" s="127"/>
      <c r="C4" s="128"/>
      <c r="D4" s="128"/>
      <c r="E4" s="128"/>
      <c r="F4" s="128"/>
      <c r="G4" s="128"/>
      <c r="H4" s="128"/>
      <c r="I4" s="128"/>
      <c r="J4" s="128"/>
      <c r="K4" s="128"/>
      <c r="L4" s="128"/>
      <c r="M4" s="128"/>
      <c r="N4" s="128"/>
    </row>
    <row r="5" spans="1:14" ht="21" customHeight="1" x14ac:dyDescent="0.15">
      <c r="A5" s="125" t="s">
        <v>204</v>
      </c>
      <c r="B5" s="129" t="s">
        <v>176</v>
      </c>
      <c r="C5" s="128"/>
      <c r="D5" s="128"/>
      <c r="E5" s="128"/>
      <c r="F5" s="128"/>
      <c r="G5" s="128"/>
      <c r="H5" s="128"/>
      <c r="I5" s="128"/>
      <c r="J5" s="128"/>
      <c r="K5" s="128"/>
      <c r="L5" s="128"/>
      <c r="M5" s="128"/>
      <c r="N5" s="30" t="s">
        <v>177</v>
      </c>
    </row>
    <row r="6" spans="1:14" ht="16.5" customHeight="1" x14ac:dyDescent="0.2">
      <c r="A6" s="125">
        <v>1</v>
      </c>
      <c r="B6" s="258" t="s">
        <v>42</v>
      </c>
      <c r="C6" s="258" t="s">
        <v>178</v>
      </c>
      <c r="D6" s="259"/>
      <c r="E6" s="255" t="s">
        <v>179</v>
      </c>
      <c r="F6" s="258"/>
      <c r="G6" s="258"/>
      <c r="H6" s="258"/>
      <c r="I6" s="258"/>
      <c r="J6" s="258"/>
      <c r="K6" s="258"/>
      <c r="L6" s="258"/>
      <c r="M6" s="264"/>
      <c r="N6" s="255" t="s">
        <v>180</v>
      </c>
    </row>
    <row r="7" spans="1:14" ht="16.5" customHeight="1" x14ac:dyDescent="0.2">
      <c r="A7" s="125">
        <v>1</v>
      </c>
      <c r="B7" s="258"/>
      <c r="C7" s="258"/>
      <c r="D7" s="258"/>
      <c r="E7" s="256" t="s">
        <v>181</v>
      </c>
      <c r="F7" s="257"/>
      <c r="G7" s="130"/>
      <c r="H7" s="260" t="s">
        <v>182</v>
      </c>
      <c r="I7" s="261"/>
      <c r="J7" s="130"/>
      <c r="K7" s="258" t="s">
        <v>183</v>
      </c>
      <c r="L7" s="259"/>
      <c r="M7" s="131"/>
      <c r="N7" s="255"/>
    </row>
    <row r="8" spans="1:14" ht="16.5" customHeight="1" x14ac:dyDescent="0.2">
      <c r="A8" s="125">
        <v>1</v>
      </c>
      <c r="B8" s="258"/>
      <c r="C8" s="258"/>
      <c r="D8" s="258"/>
      <c r="E8" s="258"/>
      <c r="F8" s="259"/>
      <c r="G8" s="132" t="s">
        <v>206</v>
      </c>
      <c r="H8" s="262"/>
      <c r="I8" s="263"/>
      <c r="J8" s="132" t="s">
        <v>207</v>
      </c>
      <c r="K8" s="258"/>
      <c r="L8" s="259"/>
      <c r="M8" s="133" t="s">
        <v>208</v>
      </c>
      <c r="N8" s="255"/>
    </row>
    <row r="9" spans="1:14" ht="15" customHeight="1" x14ac:dyDescent="0.2">
      <c r="A9" s="125">
        <v>1</v>
      </c>
      <c r="B9" s="134" t="s">
        <v>189</v>
      </c>
      <c r="C9" s="135">
        <v>13499</v>
      </c>
      <c r="D9" s="136">
        <v>6.839895530963224E-4</v>
      </c>
      <c r="E9" s="137">
        <v>10017</v>
      </c>
      <c r="F9" s="138">
        <v>0.20537808397890314</v>
      </c>
      <c r="G9" s="139">
        <v>0.7420289107124759</v>
      </c>
      <c r="H9" s="137">
        <v>2464</v>
      </c>
      <c r="I9" s="138">
        <v>9.0828548463722777E-2</v>
      </c>
      <c r="J9" s="139">
        <v>0.18252632320346723</v>
      </c>
      <c r="K9" s="137">
        <v>1018</v>
      </c>
      <c r="L9" s="138">
        <v>5.1802653035211359E-5</v>
      </c>
      <c r="M9" s="140">
        <v>7.5444766084056841E-2</v>
      </c>
      <c r="N9" s="141">
        <v>0</v>
      </c>
    </row>
    <row r="10" spans="1:14" ht="15" customHeight="1" x14ac:dyDescent="0.2">
      <c r="A10" s="125">
        <v>1</v>
      </c>
      <c r="B10" s="142" t="s">
        <v>190</v>
      </c>
      <c r="C10" s="143">
        <v>19315048</v>
      </c>
      <c r="D10" s="144">
        <v>0.97862724651450639</v>
      </c>
      <c r="E10" s="145">
        <v>3238</v>
      </c>
      <c r="F10" s="146">
        <v>6.6404475720295703E-2</v>
      </c>
      <c r="G10" s="147">
        <v>1.6768578422278455E-4</v>
      </c>
      <c r="H10" s="145">
        <v>2002</v>
      </c>
      <c r="I10" s="146">
        <v>7.379692528554524E-2</v>
      </c>
      <c r="J10" s="147">
        <v>1.0365101632171575E-4</v>
      </c>
      <c r="K10" s="145">
        <v>19309808</v>
      </c>
      <c r="L10" s="146">
        <v>0.98213879089211209</v>
      </c>
      <c r="M10" s="148">
        <v>0.99972866319945553</v>
      </c>
      <c r="N10" s="149">
        <v>0</v>
      </c>
    </row>
    <row r="11" spans="1:14" ht="15" customHeight="1" x14ac:dyDescent="0.2">
      <c r="A11" s="125">
        <v>1</v>
      </c>
      <c r="B11" s="142" t="s">
        <v>191</v>
      </c>
      <c r="C11" s="143">
        <v>60335</v>
      </c>
      <c r="D11" s="144">
        <v>3.056969145228496E-3</v>
      </c>
      <c r="E11" s="145">
        <v>641</v>
      </c>
      <c r="F11" s="146">
        <v>1.3157034679687598E-2</v>
      </c>
      <c r="G11" s="147">
        <v>1.0636118352336434E-2</v>
      </c>
      <c r="H11" s="145">
        <v>336</v>
      </c>
      <c r="I11" s="146">
        <v>1.2407242864814387E-2</v>
      </c>
      <c r="J11" s="147">
        <v>5.5787490821129614E-3</v>
      </c>
      <c r="K11" s="145">
        <v>59356</v>
      </c>
      <c r="L11" s="146">
        <v>3.0190112249358801E-3</v>
      </c>
      <c r="M11" s="148">
        <v>0.98378513256555056</v>
      </c>
      <c r="N11" s="149">
        <v>0</v>
      </c>
    </row>
    <row r="12" spans="1:14" ht="15" customHeight="1" x14ac:dyDescent="0.2">
      <c r="A12" s="125">
        <v>1</v>
      </c>
      <c r="B12" s="142" t="s">
        <v>192</v>
      </c>
      <c r="C12" s="143">
        <v>53954</v>
      </c>
      <c r="D12" s="144">
        <v>2.7336722321834425E-3</v>
      </c>
      <c r="E12" s="145">
        <v>621</v>
      </c>
      <c r="F12" s="146">
        <v>1.2749659332064036E-2</v>
      </c>
      <c r="G12" s="147">
        <v>1.1525727208267724E-2</v>
      </c>
      <c r="H12" s="145">
        <v>336</v>
      </c>
      <c r="I12" s="146">
        <v>1.2407242864814387E-2</v>
      </c>
      <c r="J12" s="147">
        <v>6.2385181413536434E-3</v>
      </c>
      <c r="K12" s="145">
        <v>52995</v>
      </c>
      <c r="L12" s="146">
        <v>2.6954767974181441E-3</v>
      </c>
      <c r="M12" s="148">
        <v>0.9822357546503786</v>
      </c>
      <c r="N12" s="149">
        <v>0</v>
      </c>
    </row>
    <row r="13" spans="1:14" ht="15" customHeight="1" x14ac:dyDescent="0.2">
      <c r="A13" s="125">
        <v>1</v>
      </c>
      <c r="B13" s="142" t="s">
        <v>193</v>
      </c>
      <c r="C13" s="143">
        <v>124551</v>
      </c>
      <c r="D13" s="144">
        <v>6.3105867568625275E-3</v>
      </c>
      <c r="E13" s="145">
        <v>17397</v>
      </c>
      <c r="F13" s="146">
        <v>0.35669060250644613</v>
      </c>
      <c r="G13" s="147">
        <v>0.13968125320995323</v>
      </c>
      <c r="H13" s="145">
        <v>6837</v>
      </c>
      <c r="I13" s="146">
        <v>0.25203876210267112</v>
      </c>
      <c r="J13" s="147">
        <v>5.4897200305188625E-2</v>
      </c>
      <c r="K13" s="145">
        <v>100316</v>
      </c>
      <c r="L13" s="146">
        <v>5.1023048465806929E-3</v>
      </c>
      <c r="M13" s="148">
        <v>0.80542154648485809</v>
      </c>
      <c r="N13" s="149">
        <v>64016</v>
      </c>
    </row>
    <row r="14" spans="1:14" ht="15" customHeight="1" x14ac:dyDescent="0.2">
      <c r="A14" s="125">
        <v>1</v>
      </c>
      <c r="B14" s="142" t="s">
        <v>194</v>
      </c>
      <c r="C14" s="143">
        <v>1212</v>
      </c>
      <c r="D14" s="144">
        <v>6.1430452439535855E-5</v>
      </c>
      <c r="E14" s="145">
        <v>518</v>
      </c>
      <c r="F14" s="146">
        <v>1.0624716116887506E-2</v>
      </c>
      <c r="G14" s="147">
        <v>0.42741505765186572</v>
      </c>
      <c r="H14" s="145">
        <v>280</v>
      </c>
      <c r="I14" s="146">
        <v>1.0339369023294364E-2</v>
      </c>
      <c r="J14" s="147">
        <v>0.23134649408492133</v>
      </c>
      <c r="K14" s="145">
        <v>413</v>
      </c>
      <c r="L14" s="146">
        <v>2.104336023432358E-5</v>
      </c>
      <c r="M14" s="148">
        <v>0.34123844826321292</v>
      </c>
      <c r="N14" s="149">
        <v>0</v>
      </c>
    </row>
    <row r="15" spans="1:14" ht="15" customHeight="1" x14ac:dyDescent="0.2">
      <c r="A15" s="125">
        <v>1</v>
      </c>
      <c r="B15" s="142" t="s">
        <v>195</v>
      </c>
      <c r="C15" s="143">
        <v>90881</v>
      </c>
      <c r="D15" s="144">
        <v>4.6046327369932485E-3</v>
      </c>
      <c r="E15" s="145">
        <v>9387</v>
      </c>
      <c r="F15" s="146">
        <v>0.1924616603181252</v>
      </c>
      <c r="G15" s="147">
        <v>0.1032917007451625</v>
      </c>
      <c r="H15" s="145">
        <v>11786</v>
      </c>
      <c r="I15" s="146">
        <v>0.43445064265979794</v>
      </c>
      <c r="J15" s="147">
        <v>0.12968747882447521</v>
      </c>
      <c r="K15" s="145">
        <v>69707</v>
      </c>
      <c r="L15" s="146">
        <v>3.545484304339451E-3</v>
      </c>
      <c r="M15" s="148">
        <v>0.76702082043036224</v>
      </c>
      <c r="N15" s="149">
        <v>0</v>
      </c>
    </row>
    <row r="16" spans="1:14" ht="15" customHeight="1" x14ac:dyDescent="0.2">
      <c r="A16" s="125">
        <v>1</v>
      </c>
      <c r="B16" s="142" t="s">
        <v>196</v>
      </c>
      <c r="C16" s="143">
        <v>446</v>
      </c>
      <c r="D16" s="144">
        <v>2.2599723380009168E-5</v>
      </c>
      <c r="E16" s="145">
        <v>384</v>
      </c>
      <c r="F16" s="146">
        <v>7.8737517907351232E-3</v>
      </c>
      <c r="G16" s="147">
        <v>0.86098343097972907</v>
      </c>
      <c r="H16" s="145">
        <v>37</v>
      </c>
      <c r="I16" s="146">
        <v>1.383204470118307E-3</v>
      </c>
      <c r="J16" s="147">
        <v>8.4127088831344468E-2</v>
      </c>
      <c r="K16" s="145">
        <v>24</v>
      </c>
      <c r="L16" s="146">
        <v>1.2452761168935102E-6</v>
      </c>
      <c r="M16" s="148">
        <v>5.4889480188926469E-2</v>
      </c>
      <c r="N16" s="149">
        <v>0</v>
      </c>
    </row>
    <row r="17" spans="1:14" ht="15" customHeight="1" thickBot="1" x14ac:dyDescent="0.25">
      <c r="A17" s="125">
        <v>1</v>
      </c>
      <c r="B17" s="150" t="s">
        <v>30</v>
      </c>
      <c r="C17" s="151">
        <v>76951</v>
      </c>
      <c r="D17" s="152">
        <v>3.8988728853100152E-3</v>
      </c>
      <c r="E17" s="153">
        <v>6568</v>
      </c>
      <c r="F17" s="154">
        <v>0.13466001555685556</v>
      </c>
      <c r="G17" s="155">
        <v>8.5352408622462086E-2</v>
      </c>
      <c r="H17" s="153">
        <v>3047</v>
      </c>
      <c r="I17" s="154">
        <v>0.11234806226522148</v>
      </c>
      <c r="J17" s="155">
        <v>3.9607653176446524E-2</v>
      </c>
      <c r="K17" s="153">
        <v>67335</v>
      </c>
      <c r="L17" s="154">
        <v>3.4248406452273158E-3</v>
      </c>
      <c r="M17" s="156">
        <v>0.87503993820109138</v>
      </c>
      <c r="N17" s="157">
        <v>0</v>
      </c>
    </row>
    <row r="18" spans="1:14" ht="15" customHeight="1" thickTop="1" x14ac:dyDescent="0.2">
      <c r="A18" s="125">
        <v>1</v>
      </c>
      <c r="B18" s="158" t="s">
        <v>69</v>
      </c>
      <c r="C18" s="159">
        <v>19736880</v>
      </c>
      <c r="D18" s="160">
        <v>1</v>
      </c>
      <c r="E18" s="161">
        <v>48774</v>
      </c>
      <c r="F18" s="162">
        <v>1</v>
      </c>
      <c r="G18" s="163">
        <v>2.4712472391889332E-3</v>
      </c>
      <c r="H18" s="161">
        <v>27128</v>
      </c>
      <c r="I18" s="162">
        <v>1</v>
      </c>
      <c r="J18" s="163">
        <v>1.3745248641303391E-3</v>
      </c>
      <c r="K18" s="161">
        <v>19660976</v>
      </c>
      <c r="L18" s="162">
        <v>1</v>
      </c>
      <c r="M18" s="164">
        <v>0.99615422789668073</v>
      </c>
      <c r="N18" s="165">
        <v>64016</v>
      </c>
    </row>
    <row r="19" spans="1:14" ht="21" customHeight="1" x14ac:dyDescent="0.2">
      <c r="A19" s="125" t="s">
        <v>204</v>
      </c>
      <c r="B19" s="5"/>
      <c r="C19" s="166"/>
      <c r="D19" s="167"/>
      <c r="E19" s="168"/>
      <c r="F19" s="169"/>
      <c r="G19" s="170"/>
      <c r="H19" s="168"/>
      <c r="I19" s="169"/>
      <c r="J19" s="170"/>
      <c r="K19" s="168"/>
      <c r="L19" s="169"/>
      <c r="M19" s="170"/>
      <c r="N19" s="168"/>
    </row>
    <row r="20" spans="1:14" ht="15" customHeight="1" x14ac:dyDescent="0.2">
      <c r="B20" s="128"/>
      <c r="C20" s="128"/>
      <c r="D20" s="128"/>
      <c r="E20" s="128"/>
      <c r="F20" s="128"/>
      <c r="G20" s="128"/>
      <c r="H20" s="128"/>
      <c r="I20" s="128"/>
      <c r="J20" s="128"/>
      <c r="K20" s="128"/>
      <c r="L20" s="128"/>
      <c r="M20" s="128"/>
      <c r="N20" s="128"/>
    </row>
    <row r="21" spans="1:14" ht="21" customHeight="1" x14ac:dyDescent="0.15">
      <c r="A21" s="125" t="s">
        <v>204</v>
      </c>
      <c r="B21" s="129" t="s">
        <v>184</v>
      </c>
      <c r="C21" s="128"/>
      <c r="D21" s="128"/>
      <c r="E21" s="128"/>
      <c r="F21" s="128"/>
      <c r="G21" s="128"/>
      <c r="H21" s="128"/>
      <c r="I21" s="128"/>
      <c r="J21" s="128"/>
      <c r="K21" s="128"/>
      <c r="L21" s="128"/>
      <c r="M21" s="30" t="s">
        <v>185</v>
      </c>
      <c r="N21" s="128"/>
    </row>
    <row r="22" spans="1:14" ht="16.5" customHeight="1" x14ac:dyDescent="0.2">
      <c r="A22" s="125">
        <v>1</v>
      </c>
      <c r="B22" s="258" t="s">
        <v>42</v>
      </c>
      <c r="C22" s="258" t="s">
        <v>178</v>
      </c>
      <c r="D22" s="259"/>
      <c r="E22" s="255" t="s">
        <v>179</v>
      </c>
      <c r="F22" s="258"/>
      <c r="G22" s="258"/>
      <c r="H22" s="258"/>
      <c r="I22" s="258"/>
      <c r="J22" s="258"/>
      <c r="K22" s="258"/>
      <c r="L22" s="258"/>
      <c r="M22" s="258"/>
      <c r="N22" s="128"/>
    </row>
    <row r="23" spans="1:14" ht="16.5" customHeight="1" x14ac:dyDescent="0.2">
      <c r="A23" s="125">
        <v>1</v>
      </c>
      <c r="B23" s="258"/>
      <c r="C23" s="258"/>
      <c r="D23" s="258"/>
      <c r="E23" s="258" t="s">
        <v>181</v>
      </c>
      <c r="F23" s="259"/>
      <c r="G23" s="130"/>
      <c r="H23" s="258" t="s">
        <v>186</v>
      </c>
      <c r="I23" s="259"/>
      <c r="J23" s="130"/>
      <c r="K23" s="258" t="s">
        <v>183</v>
      </c>
      <c r="L23" s="259"/>
      <c r="M23" s="130"/>
      <c r="N23" s="128"/>
    </row>
    <row r="24" spans="1:14" ht="16.5" customHeight="1" x14ac:dyDescent="0.2">
      <c r="A24" s="125">
        <v>1</v>
      </c>
      <c r="B24" s="258"/>
      <c r="C24" s="258"/>
      <c r="D24" s="258"/>
      <c r="E24" s="258"/>
      <c r="F24" s="259"/>
      <c r="G24" s="132" t="s">
        <v>206</v>
      </c>
      <c r="H24" s="258"/>
      <c r="I24" s="259"/>
      <c r="J24" s="132" t="s">
        <v>207</v>
      </c>
      <c r="K24" s="258"/>
      <c r="L24" s="259"/>
      <c r="M24" s="132" t="s">
        <v>208</v>
      </c>
      <c r="N24" s="128"/>
    </row>
    <row r="25" spans="1:14" ht="15" customHeight="1" x14ac:dyDescent="0.2">
      <c r="A25" s="125">
        <v>1</v>
      </c>
      <c r="B25" s="134" t="s">
        <v>189</v>
      </c>
      <c r="C25" s="135">
        <v>11641</v>
      </c>
      <c r="D25" s="136">
        <v>0.15128945959199563</v>
      </c>
      <c r="E25" s="137">
        <v>1089</v>
      </c>
      <c r="F25" s="138">
        <v>0.16588404511591337</v>
      </c>
      <c r="G25" s="139">
        <v>9.3586181356347914E-2</v>
      </c>
      <c r="H25" s="137">
        <v>250</v>
      </c>
      <c r="I25" s="138">
        <v>8.2048442107496206E-2</v>
      </c>
      <c r="J25" s="139">
        <v>2.1480321546692847E-2</v>
      </c>
      <c r="K25" s="137">
        <v>10302</v>
      </c>
      <c r="L25" s="138">
        <v>0.15300000000672748</v>
      </c>
      <c r="M25" s="139">
        <v>0.88493349709695923</v>
      </c>
      <c r="N25" s="128"/>
    </row>
    <row r="26" spans="1:14" ht="15" customHeight="1" x14ac:dyDescent="0.2">
      <c r="A26" s="125">
        <v>1</v>
      </c>
      <c r="B26" s="142" t="s">
        <v>190</v>
      </c>
      <c r="C26" s="143">
        <v>10049</v>
      </c>
      <c r="D26" s="144">
        <v>0.13059334212074081</v>
      </c>
      <c r="E26" s="145">
        <v>316</v>
      </c>
      <c r="F26" s="146">
        <v>4.817652536315864E-2</v>
      </c>
      <c r="G26" s="147">
        <v>3.1486922778995646E-2</v>
      </c>
      <c r="H26" s="145">
        <v>171</v>
      </c>
      <c r="I26" s="146">
        <v>5.6193392802638839E-2</v>
      </c>
      <c r="J26" s="147">
        <v>1.7042893433854941E-2</v>
      </c>
      <c r="K26" s="145">
        <v>9561</v>
      </c>
      <c r="L26" s="146">
        <v>0.14200000000507904</v>
      </c>
      <c r="M26" s="147">
        <v>0.95147018378714943</v>
      </c>
      <c r="N26" s="128"/>
    </row>
    <row r="27" spans="1:14" ht="15" customHeight="1" x14ac:dyDescent="0.2">
      <c r="A27" s="125">
        <v>1</v>
      </c>
      <c r="B27" s="142" t="s">
        <v>191</v>
      </c>
      <c r="C27" s="143">
        <v>1910</v>
      </c>
      <c r="D27" s="144">
        <v>2.4831128428663002E-2</v>
      </c>
      <c r="E27" s="145">
        <v>60</v>
      </c>
      <c r="F27" s="146">
        <v>9.1603253544726548E-3</v>
      </c>
      <c r="G27" s="147">
        <v>3.1486923158399044E-2</v>
      </c>
      <c r="H27" s="145">
        <v>32</v>
      </c>
      <c r="I27" s="146">
        <v>1.0684659000781933E-2</v>
      </c>
      <c r="J27" s="147">
        <v>1.7042893126156443E-2</v>
      </c>
      <c r="K27" s="145">
        <v>1818</v>
      </c>
      <c r="L27" s="146">
        <v>2.6999999995945687E-2</v>
      </c>
      <c r="M27" s="147">
        <v>0.95147018371544456</v>
      </c>
      <c r="N27" s="128"/>
    </row>
    <row r="28" spans="1:14" ht="15" customHeight="1" x14ac:dyDescent="0.2">
      <c r="A28" s="125">
        <v>1</v>
      </c>
      <c r="B28" s="142" t="s">
        <v>192</v>
      </c>
      <c r="C28" s="143">
        <v>1910</v>
      </c>
      <c r="D28" s="144">
        <v>2.4831128428663002E-2</v>
      </c>
      <c r="E28" s="145">
        <v>60</v>
      </c>
      <c r="F28" s="146">
        <v>9.1603253544726548E-3</v>
      </c>
      <c r="G28" s="147">
        <v>3.1486923158399044E-2</v>
      </c>
      <c r="H28" s="145">
        <v>32</v>
      </c>
      <c r="I28" s="146">
        <v>1.0684659000781933E-2</v>
      </c>
      <c r="J28" s="147">
        <v>1.7042893126156443E-2</v>
      </c>
      <c r="K28" s="145">
        <v>1818</v>
      </c>
      <c r="L28" s="146">
        <v>2.6999999995945687E-2</v>
      </c>
      <c r="M28" s="147">
        <v>0.95147018371544456</v>
      </c>
      <c r="N28" s="128"/>
    </row>
    <row r="29" spans="1:14" ht="15" customHeight="1" x14ac:dyDescent="0.2">
      <c r="A29" s="125">
        <v>1</v>
      </c>
      <c r="B29" s="142" t="s">
        <v>193</v>
      </c>
      <c r="C29" s="143">
        <v>26848</v>
      </c>
      <c r="D29" s="144">
        <v>0.34890357216168205</v>
      </c>
      <c r="E29" s="145">
        <v>3305</v>
      </c>
      <c r="F29" s="146">
        <v>0.5032757985518409</v>
      </c>
      <c r="G29" s="147">
        <v>0.12311654289365344</v>
      </c>
      <c r="H29" s="145">
        <v>1457</v>
      </c>
      <c r="I29" s="146">
        <v>0.47805586336842443</v>
      </c>
      <c r="J29" s="147">
        <v>5.4269065570039292E-2</v>
      </c>
      <c r="K29" s="145">
        <v>22086</v>
      </c>
      <c r="L29" s="146">
        <v>0.32799999998704998</v>
      </c>
      <c r="M29" s="147">
        <v>0.82261439153630722</v>
      </c>
      <c r="N29" s="128"/>
    </row>
    <row r="30" spans="1:14" ht="15" customHeight="1" x14ac:dyDescent="0.2">
      <c r="A30" s="125">
        <v>1</v>
      </c>
      <c r="B30" s="142" t="s">
        <v>194</v>
      </c>
      <c r="C30" s="143">
        <v>1627</v>
      </c>
      <c r="D30" s="144">
        <v>2.1152442764405928E-2</v>
      </c>
      <c r="E30" s="145">
        <v>51</v>
      </c>
      <c r="F30" s="146">
        <v>7.8032400321878517E-3</v>
      </c>
      <c r="G30" s="147">
        <v>3.1486922774101513E-2</v>
      </c>
      <c r="H30" s="145">
        <v>27</v>
      </c>
      <c r="I30" s="146">
        <v>9.1017472853278433E-3</v>
      </c>
      <c r="J30" s="147">
        <v>1.7042894468129934E-2</v>
      </c>
      <c r="K30" s="145">
        <v>1548</v>
      </c>
      <c r="L30" s="146">
        <v>2.300000000479686E-2</v>
      </c>
      <c r="M30" s="147">
        <v>0.95147018275776851</v>
      </c>
      <c r="N30" s="128"/>
    </row>
    <row r="31" spans="1:14" ht="15" customHeight="1" x14ac:dyDescent="0.2">
      <c r="A31" s="125">
        <v>1</v>
      </c>
      <c r="B31" s="142" t="s">
        <v>195</v>
      </c>
      <c r="C31" s="143">
        <v>21526</v>
      </c>
      <c r="D31" s="144">
        <v>0.2797367199869531</v>
      </c>
      <c r="E31" s="145">
        <v>722</v>
      </c>
      <c r="F31" s="146">
        <v>0.10995830603249482</v>
      </c>
      <c r="G31" s="147">
        <v>3.3550140533416421E-2</v>
      </c>
      <c r="H31" s="145">
        <v>603</v>
      </c>
      <c r="I31" s="146">
        <v>0.19792973393005359</v>
      </c>
      <c r="J31" s="147">
        <v>2.8024680689662539E-2</v>
      </c>
      <c r="K31" s="145">
        <v>20200</v>
      </c>
      <c r="L31" s="146">
        <v>0.30000000000445531</v>
      </c>
      <c r="M31" s="147">
        <v>0.938425178776921</v>
      </c>
      <c r="N31" s="128"/>
    </row>
    <row r="32" spans="1:14" ht="15" customHeight="1" x14ac:dyDescent="0.2">
      <c r="A32" s="125">
        <v>1</v>
      </c>
      <c r="B32" s="142" t="s">
        <v>196</v>
      </c>
      <c r="C32" s="143">
        <v>118</v>
      </c>
      <c r="D32" s="144">
        <v>1.5361715711472797E-3</v>
      </c>
      <c r="E32" s="145">
        <v>107</v>
      </c>
      <c r="F32" s="146">
        <v>1.6395933219396242E-2</v>
      </c>
      <c r="G32" s="147">
        <v>0.91098703958136096</v>
      </c>
      <c r="H32" s="145">
        <v>10</v>
      </c>
      <c r="I32" s="146">
        <v>3.4523423705418153E-3</v>
      </c>
      <c r="J32" s="147">
        <v>8.9012960418639098E-2</v>
      </c>
      <c r="K32" s="145">
        <v>0</v>
      </c>
      <c r="L32" s="146">
        <v>0</v>
      </c>
      <c r="M32" s="147">
        <v>0</v>
      </c>
      <c r="N32" s="128"/>
    </row>
    <row r="33" spans="1:14" ht="15" customHeight="1" thickBot="1" x14ac:dyDescent="0.25">
      <c r="A33" s="125">
        <v>1</v>
      </c>
      <c r="B33" s="150" t="s">
        <v>187</v>
      </c>
      <c r="C33" s="151">
        <v>1317</v>
      </c>
      <c r="D33" s="152">
        <v>1.7126034945749168E-2</v>
      </c>
      <c r="E33" s="153">
        <v>855</v>
      </c>
      <c r="F33" s="154">
        <v>0.13018550097606282</v>
      </c>
      <c r="G33" s="155">
        <v>0.64881603425589518</v>
      </c>
      <c r="H33" s="153">
        <v>462</v>
      </c>
      <c r="I33" s="154">
        <v>0.15184916013395344</v>
      </c>
      <c r="J33" s="155">
        <v>0.35118396574410482</v>
      </c>
      <c r="K33" s="153">
        <v>0</v>
      </c>
      <c r="L33" s="154">
        <v>0</v>
      </c>
      <c r="M33" s="155">
        <v>0</v>
      </c>
      <c r="N33" s="128"/>
    </row>
    <row r="34" spans="1:14" ht="15" customHeight="1" thickTop="1" x14ac:dyDescent="0.2">
      <c r="A34" s="125">
        <v>1</v>
      </c>
      <c r="B34" s="158" t="s">
        <v>69</v>
      </c>
      <c r="C34" s="161">
        <v>76951</v>
      </c>
      <c r="D34" s="160">
        <v>1</v>
      </c>
      <c r="E34" s="161">
        <v>6568</v>
      </c>
      <c r="F34" s="162">
        <v>1</v>
      </c>
      <c r="G34" s="163">
        <v>8.5352408622462086E-2</v>
      </c>
      <c r="H34" s="161">
        <v>3047</v>
      </c>
      <c r="I34" s="162">
        <v>1</v>
      </c>
      <c r="J34" s="163">
        <v>3.9607653176446524E-2</v>
      </c>
      <c r="K34" s="161">
        <v>67335</v>
      </c>
      <c r="L34" s="162">
        <v>1</v>
      </c>
      <c r="M34" s="163">
        <v>0.87503993820109138</v>
      </c>
      <c r="N34" s="128"/>
    </row>
    <row r="35" spans="1:14" ht="21" customHeight="1" x14ac:dyDescent="0.2">
      <c r="A35" s="125">
        <v>1</v>
      </c>
      <c r="B35" s="5"/>
      <c r="C35" s="128"/>
      <c r="D35" s="128"/>
      <c r="E35" s="128"/>
      <c r="F35" s="128"/>
      <c r="G35" s="128"/>
      <c r="H35" s="128"/>
      <c r="I35" s="128"/>
      <c r="J35" s="128"/>
      <c r="K35" s="128"/>
      <c r="L35" s="128"/>
      <c r="M35" s="128"/>
      <c r="N35" s="128"/>
    </row>
    <row r="36" spans="1:14" ht="13.5" customHeight="1" x14ac:dyDescent="0.2">
      <c r="A36" s="125" t="s">
        <v>204</v>
      </c>
      <c r="B36" s="128"/>
      <c r="C36" s="128"/>
      <c r="D36" s="128"/>
      <c r="E36" s="128"/>
      <c r="F36" s="128"/>
      <c r="G36" s="128"/>
      <c r="H36" s="128"/>
      <c r="I36" s="128"/>
      <c r="J36" s="128"/>
      <c r="K36" s="128"/>
      <c r="L36" s="128"/>
      <c r="M36" s="128"/>
      <c r="N36" s="128"/>
    </row>
    <row r="37" spans="1:14" ht="13.5" customHeight="1" x14ac:dyDescent="0.2">
      <c r="A37" s="125" t="s">
        <v>204</v>
      </c>
      <c r="B37" s="171" t="s">
        <v>188</v>
      </c>
      <c r="C37" s="209">
        <v>0</v>
      </c>
    </row>
    <row r="38" spans="1:14" ht="13.5" customHeight="1" x14ac:dyDescent="0.2"/>
    <row r="39" spans="1:14" ht="13.5" customHeight="1" x14ac:dyDescent="0.2"/>
    <row r="40" spans="1:14" ht="13.5" customHeight="1" x14ac:dyDescent="0.2"/>
  </sheetData>
  <mergeCells count="13">
    <mergeCell ref="N6:N8"/>
    <mergeCell ref="E7:F8"/>
    <mergeCell ref="H7:I8"/>
    <mergeCell ref="K7:L8"/>
    <mergeCell ref="B22:B24"/>
    <mergeCell ref="C22:D24"/>
    <mergeCell ref="E22:M22"/>
    <mergeCell ref="E23:F24"/>
    <mergeCell ref="H23:I24"/>
    <mergeCell ref="K23:L24"/>
    <mergeCell ref="B6:B8"/>
    <mergeCell ref="C6:D8"/>
    <mergeCell ref="E6:M6"/>
  </mergeCells>
  <phoneticPr fontId="3"/>
  <pageMargins left="0.78740157480314965" right="0.78740157480314965" top="0.59055118110236227" bottom="0.78740157480314965" header="0.19685039370078741" footer="0.19685039370078741"/>
  <pageSetup paperSize="9" scale="8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60"/>
  <sheetViews>
    <sheetView showGridLines="0" topLeftCell="B2" zoomScaleNormal="100" zoomScaleSheetLayoutView="85" workbookViewId="0">
      <selection activeCell="B2" sqref="B2"/>
    </sheetView>
  </sheetViews>
  <sheetFormatPr defaultColWidth="10.6640625" defaultRowHeight="13.2" x14ac:dyDescent="0.2"/>
  <cols>
    <col min="1" max="1" width="2.21875" style="3" hidden="1" customWidth="1"/>
    <col min="2" max="3" width="2.44140625" style="3" customWidth="1"/>
    <col min="4" max="4" width="33.77734375" style="3" customWidth="1"/>
    <col min="5" max="16384" width="10.6640625" style="3"/>
  </cols>
  <sheetData>
    <row r="1" spans="1:15" s="1" customFormat="1" ht="18" hidden="1" customHeight="1" x14ac:dyDescent="0.2">
      <c r="A1" s="1" t="s">
        <v>204</v>
      </c>
    </row>
    <row r="2" spans="1:15" s="1" customFormat="1" ht="21" customHeight="1" x14ac:dyDescent="0.2">
      <c r="B2" s="2" t="s">
        <v>212</v>
      </c>
    </row>
    <row r="3" spans="1:15" ht="16.2" x14ac:dyDescent="0.2">
      <c r="B3" s="4" t="s">
        <v>236</v>
      </c>
      <c r="C3" s="23"/>
      <c r="D3" s="5"/>
      <c r="E3" s="5"/>
      <c r="F3" s="5"/>
      <c r="G3" s="5"/>
      <c r="H3" s="5"/>
      <c r="I3" s="5"/>
      <c r="J3" s="5"/>
      <c r="K3" s="5"/>
      <c r="L3" s="5"/>
      <c r="M3" s="5"/>
      <c r="N3" s="5"/>
      <c r="O3" s="5"/>
    </row>
    <row r="4" spans="1:15" ht="21" customHeight="1" x14ac:dyDescent="0.2">
      <c r="B4" s="23"/>
      <c r="C4" s="23"/>
      <c r="D4" s="5"/>
      <c r="E4" s="5"/>
      <c r="F4" s="5"/>
      <c r="G4" s="5"/>
      <c r="H4" s="5"/>
      <c r="I4" s="5"/>
      <c r="J4" s="5"/>
      <c r="K4" s="5"/>
      <c r="L4" s="5"/>
      <c r="M4" s="5"/>
      <c r="N4" s="5"/>
      <c r="O4" s="5"/>
    </row>
    <row r="5" spans="1:15" ht="15" customHeight="1" x14ac:dyDescent="0.2">
      <c r="B5" s="23"/>
      <c r="C5" s="23"/>
      <c r="D5" s="5"/>
      <c r="E5" s="5"/>
      <c r="F5" s="5" t="s">
        <v>237</v>
      </c>
      <c r="G5" s="5"/>
      <c r="H5" s="5"/>
      <c r="I5" s="5"/>
      <c r="J5" s="5"/>
      <c r="K5" s="5"/>
      <c r="L5" s="5"/>
      <c r="M5" s="5"/>
      <c r="N5" s="5"/>
      <c r="O5" s="5"/>
    </row>
    <row r="6" spans="1:15" ht="15" customHeight="1" thickBot="1" x14ac:dyDescent="0.25">
      <c r="B6" s="23"/>
      <c r="C6" s="23"/>
      <c r="D6" s="5"/>
      <c r="E6" s="5"/>
      <c r="F6" s="5"/>
      <c r="G6" s="5"/>
      <c r="H6" s="5"/>
      <c r="I6" s="5"/>
      <c r="J6" s="5"/>
      <c r="K6" s="5"/>
      <c r="L6" s="5"/>
      <c r="M6" s="5"/>
      <c r="N6" s="5"/>
      <c r="O6" s="5"/>
    </row>
    <row r="7" spans="1:15" s="9" customFormat="1" ht="21" customHeight="1" thickBot="1" x14ac:dyDescent="0.2">
      <c r="A7" s="22"/>
      <c r="B7" s="24" t="s">
        <v>40</v>
      </c>
      <c r="C7" s="5"/>
      <c r="D7" s="5"/>
      <c r="E7" s="32">
        <v>53954</v>
      </c>
      <c r="F7" s="33" t="s">
        <v>41</v>
      </c>
      <c r="G7" s="34"/>
      <c r="H7" s="34"/>
      <c r="I7" s="34"/>
      <c r="J7" s="34"/>
      <c r="K7" s="34"/>
      <c r="L7" s="34"/>
      <c r="M7" s="34"/>
      <c r="N7" s="34"/>
      <c r="O7" s="30" t="s">
        <v>15</v>
      </c>
    </row>
    <row r="8" spans="1:15" ht="3" customHeight="1" thickBot="1" x14ac:dyDescent="0.25">
      <c r="B8" s="5"/>
      <c r="C8" s="5"/>
      <c r="D8" s="5"/>
      <c r="E8" s="5"/>
      <c r="F8" s="5"/>
      <c r="G8" s="5"/>
      <c r="H8" s="5"/>
      <c r="I8" s="5"/>
      <c r="J8" s="5"/>
      <c r="K8" s="5"/>
      <c r="L8" s="5"/>
      <c r="M8" s="5"/>
      <c r="N8" s="5"/>
      <c r="O8" s="5"/>
    </row>
    <row r="9" spans="1:15" ht="22.5" customHeight="1" thickTop="1" thickBot="1" x14ac:dyDescent="0.25">
      <c r="A9" s="3">
        <v>1</v>
      </c>
      <c r="B9" s="275" t="s">
        <v>42</v>
      </c>
      <c r="C9" s="289"/>
      <c r="D9" s="289"/>
      <c r="E9" s="290"/>
      <c r="F9" s="36" t="s">
        <v>43</v>
      </c>
      <c r="G9" s="37" t="s">
        <v>44</v>
      </c>
      <c r="H9" s="38" t="s">
        <v>45</v>
      </c>
      <c r="I9" s="29" t="s">
        <v>89</v>
      </c>
      <c r="J9" s="203" t="s">
        <v>46</v>
      </c>
      <c r="K9" s="203" t="s">
        <v>47</v>
      </c>
      <c r="L9" s="203" t="s">
        <v>48</v>
      </c>
      <c r="M9" s="203" t="s">
        <v>215</v>
      </c>
      <c r="N9" s="203" t="s">
        <v>49</v>
      </c>
      <c r="O9" s="203" t="s">
        <v>50</v>
      </c>
    </row>
    <row r="10" spans="1:15" ht="14.4" thickTop="1" thickBot="1" x14ac:dyDescent="0.25">
      <c r="A10" s="3">
        <v>1</v>
      </c>
      <c r="B10" s="291" t="s">
        <v>5</v>
      </c>
      <c r="C10" s="292"/>
      <c r="D10" s="293"/>
      <c r="E10" s="40">
        <v>621</v>
      </c>
      <c r="F10" s="41">
        <v>548</v>
      </c>
      <c r="G10" s="41">
        <v>39</v>
      </c>
      <c r="H10" s="42">
        <v>34</v>
      </c>
      <c r="I10" s="12">
        <v>0</v>
      </c>
      <c r="J10" s="11">
        <v>0</v>
      </c>
      <c r="K10" s="11">
        <v>0</v>
      </c>
      <c r="L10" s="11">
        <v>0</v>
      </c>
      <c r="M10" s="11">
        <v>0</v>
      </c>
      <c r="N10" s="11">
        <v>0</v>
      </c>
      <c r="O10" s="11">
        <v>0</v>
      </c>
    </row>
    <row r="11" spans="1:15" ht="13.8" thickTop="1" x14ac:dyDescent="0.2">
      <c r="A11" s="3">
        <v>1</v>
      </c>
      <c r="B11" s="294" t="s">
        <v>6</v>
      </c>
      <c r="C11" s="295"/>
      <c r="D11" s="296"/>
      <c r="E11" s="13">
        <v>290</v>
      </c>
      <c r="F11" s="13">
        <v>0</v>
      </c>
      <c r="G11" s="13">
        <v>0</v>
      </c>
      <c r="H11" s="13">
        <v>0</v>
      </c>
      <c r="I11" s="44">
        <v>0</v>
      </c>
      <c r="J11" s="44">
        <v>0.1</v>
      </c>
      <c r="K11" s="44">
        <v>77</v>
      </c>
      <c r="L11" s="44">
        <v>14</v>
      </c>
      <c r="M11" s="44">
        <v>197</v>
      </c>
      <c r="N11" s="44">
        <v>0.1</v>
      </c>
      <c r="O11" s="44">
        <v>-0.1</v>
      </c>
    </row>
    <row r="12" spans="1:15" x14ac:dyDescent="0.2">
      <c r="A12" s="3">
        <v>1</v>
      </c>
      <c r="B12" s="297" t="s">
        <v>52</v>
      </c>
      <c r="C12" s="298"/>
      <c r="D12" s="299"/>
      <c r="E12" s="15">
        <v>46</v>
      </c>
      <c r="F12" s="15">
        <v>0</v>
      </c>
      <c r="G12" s="15">
        <v>0</v>
      </c>
      <c r="H12" s="15">
        <v>0</v>
      </c>
      <c r="I12" s="15">
        <v>0</v>
      </c>
      <c r="J12" s="15">
        <v>0</v>
      </c>
      <c r="K12" s="15">
        <v>0</v>
      </c>
      <c r="L12" s="15">
        <v>0</v>
      </c>
      <c r="M12" s="15">
        <v>46</v>
      </c>
      <c r="N12" s="15">
        <v>0</v>
      </c>
      <c r="O12" s="15">
        <v>0</v>
      </c>
    </row>
    <row r="13" spans="1:15" x14ac:dyDescent="0.2">
      <c r="A13" s="3">
        <v>1</v>
      </c>
      <c r="B13" s="280" t="s">
        <v>29</v>
      </c>
      <c r="C13" s="300"/>
      <c r="D13" s="301"/>
      <c r="E13" s="11">
        <v>52995</v>
      </c>
      <c r="F13" s="47">
        <v>0</v>
      </c>
      <c r="G13" s="47">
        <v>0</v>
      </c>
      <c r="H13" s="47">
        <v>0</v>
      </c>
      <c r="I13" s="11">
        <v>19920</v>
      </c>
      <c r="J13" s="11">
        <v>4018</v>
      </c>
      <c r="K13" s="11">
        <v>28828</v>
      </c>
      <c r="L13" s="11">
        <v>17</v>
      </c>
      <c r="M13" s="11">
        <v>211</v>
      </c>
      <c r="N13" s="11">
        <v>0</v>
      </c>
      <c r="O13" s="11">
        <v>0</v>
      </c>
    </row>
    <row r="14" spans="1:15" ht="13.8" thickBot="1" x14ac:dyDescent="0.25">
      <c r="A14" s="3">
        <v>1</v>
      </c>
      <c r="B14" s="49"/>
      <c r="C14" s="302" t="s">
        <v>238</v>
      </c>
      <c r="D14" s="303"/>
      <c r="E14" s="18">
        <v>52995</v>
      </c>
      <c r="F14" s="50">
        <v>0</v>
      </c>
      <c r="G14" s="50">
        <v>0</v>
      </c>
      <c r="H14" s="50">
        <v>0</v>
      </c>
      <c r="I14" s="18">
        <v>19920</v>
      </c>
      <c r="J14" s="18">
        <v>4018</v>
      </c>
      <c r="K14" s="18">
        <v>28828</v>
      </c>
      <c r="L14" s="18">
        <v>17</v>
      </c>
      <c r="M14" s="18">
        <v>211</v>
      </c>
      <c r="N14" s="18">
        <v>0</v>
      </c>
      <c r="O14" s="18">
        <v>0</v>
      </c>
    </row>
    <row r="15" spans="1:15" ht="13.8" thickTop="1" x14ac:dyDescent="0.2">
      <c r="A15" s="3">
        <v>1</v>
      </c>
      <c r="B15" s="285" t="s">
        <v>31</v>
      </c>
      <c r="C15" s="304"/>
      <c r="D15" s="286"/>
      <c r="E15" s="20">
        <v>53954</v>
      </c>
      <c r="F15" s="20">
        <v>548</v>
      </c>
      <c r="G15" s="20">
        <v>39</v>
      </c>
      <c r="H15" s="20">
        <v>34</v>
      </c>
      <c r="I15" s="20">
        <v>19920</v>
      </c>
      <c r="J15" s="20">
        <v>4018</v>
      </c>
      <c r="K15" s="20">
        <v>28906</v>
      </c>
      <c r="L15" s="20">
        <v>31</v>
      </c>
      <c r="M15" s="20">
        <v>455</v>
      </c>
      <c r="N15" s="20">
        <v>0.1</v>
      </c>
      <c r="O15" s="20">
        <v>-0.1</v>
      </c>
    </row>
    <row r="16" spans="1:15" s="1" customFormat="1" ht="18" customHeight="1" x14ac:dyDescent="0.2">
      <c r="A16" s="1" t="s">
        <v>204</v>
      </c>
      <c r="F16" s="1" t="s">
        <v>15</v>
      </c>
    </row>
    <row r="17" spans="1:15" ht="22.5" customHeight="1" x14ac:dyDescent="0.2">
      <c r="A17" s="3">
        <v>1</v>
      </c>
      <c r="B17" s="282" t="s">
        <v>42</v>
      </c>
      <c r="C17" s="276"/>
      <c r="D17" s="276"/>
      <c r="E17" s="324"/>
      <c r="F17" s="39" t="s">
        <v>51</v>
      </c>
    </row>
    <row r="18" spans="1:15" x14ac:dyDescent="0.2">
      <c r="A18" s="3">
        <v>1</v>
      </c>
      <c r="B18" s="291" t="s">
        <v>5</v>
      </c>
      <c r="C18" s="292"/>
      <c r="D18" s="292"/>
      <c r="E18" s="81"/>
      <c r="F18" s="43">
        <v>0</v>
      </c>
    </row>
    <row r="19" spans="1:15" x14ac:dyDescent="0.2">
      <c r="A19" s="3">
        <v>1</v>
      </c>
      <c r="B19" s="294" t="s">
        <v>6</v>
      </c>
      <c r="C19" s="295"/>
      <c r="D19" s="295"/>
      <c r="E19" s="82"/>
      <c r="F19" s="45">
        <v>0</v>
      </c>
    </row>
    <row r="20" spans="1:15" x14ac:dyDescent="0.2">
      <c r="A20" s="3">
        <v>1</v>
      </c>
      <c r="B20" s="297" t="s">
        <v>52</v>
      </c>
      <c r="C20" s="298"/>
      <c r="D20" s="298"/>
      <c r="E20" s="83"/>
      <c r="F20" s="46">
        <v>0</v>
      </c>
    </row>
    <row r="21" spans="1:15" x14ac:dyDescent="0.2">
      <c r="A21" s="3">
        <v>1</v>
      </c>
      <c r="B21" s="280" t="s">
        <v>29</v>
      </c>
      <c r="C21" s="300"/>
      <c r="D21" s="300"/>
      <c r="E21" s="81"/>
      <c r="F21" s="48">
        <v>56334</v>
      </c>
    </row>
    <row r="22" spans="1:15" ht="13.8" thickBot="1" x14ac:dyDescent="0.25">
      <c r="A22" s="3">
        <v>1</v>
      </c>
      <c r="B22" s="49"/>
      <c r="C22" s="302" t="s">
        <v>238</v>
      </c>
      <c r="D22" s="320"/>
      <c r="E22" s="84"/>
      <c r="F22" s="51">
        <v>56334</v>
      </c>
    </row>
    <row r="23" spans="1:15" ht="13.8" thickTop="1" x14ac:dyDescent="0.2">
      <c r="A23" s="3">
        <v>1</v>
      </c>
      <c r="B23" s="285" t="s">
        <v>31</v>
      </c>
      <c r="C23" s="304"/>
      <c r="D23" s="304"/>
      <c r="E23" s="85"/>
      <c r="F23" s="52">
        <v>0</v>
      </c>
    </row>
    <row r="24" spans="1:15" x14ac:dyDescent="0.2">
      <c r="B24" s="5"/>
      <c r="C24" s="5"/>
      <c r="D24" s="5"/>
      <c r="E24" s="5"/>
      <c r="F24" s="5"/>
      <c r="G24" s="5"/>
      <c r="H24" s="5"/>
      <c r="I24" s="5"/>
      <c r="J24" s="5"/>
      <c r="K24" s="5"/>
      <c r="L24" s="5"/>
    </row>
    <row r="25" spans="1:15" x14ac:dyDescent="0.2">
      <c r="A25" s="22" t="s">
        <v>204</v>
      </c>
      <c r="B25" s="305" t="s">
        <v>55</v>
      </c>
      <c r="C25" s="300"/>
      <c r="D25" s="301"/>
      <c r="E25" s="11">
        <v>0</v>
      </c>
      <c r="F25" s="33" t="s">
        <v>41</v>
      </c>
      <c r="G25" s="5"/>
      <c r="H25" s="5"/>
      <c r="I25" s="5"/>
      <c r="J25" s="5"/>
      <c r="K25" s="5"/>
      <c r="L25" s="5"/>
      <c r="M25" s="5"/>
      <c r="N25" s="5"/>
      <c r="O25" s="5"/>
    </row>
    <row r="26" spans="1:15" ht="21" customHeight="1" x14ac:dyDescent="0.2">
      <c r="A26" s="3">
        <v>1</v>
      </c>
      <c r="B26" s="5"/>
      <c r="C26" s="6"/>
      <c r="D26" s="53"/>
      <c r="E26" s="54"/>
      <c r="F26" s="5"/>
      <c r="G26" s="5"/>
      <c r="H26" s="5"/>
      <c r="I26" s="5"/>
      <c r="J26" s="5"/>
      <c r="K26" s="5"/>
      <c r="L26" s="5"/>
      <c r="M26" s="5"/>
      <c r="N26" s="5"/>
      <c r="O26" s="5"/>
    </row>
    <row r="27" spans="1:15" x14ac:dyDescent="0.2">
      <c r="B27" s="53"/>
      <c r="C27" s="53"/>
      <c r="D27" s="53"/>
      <c r="E27" s="54"/>
      <c r="F27" s="5"/>
      <c r="G27" s="5"/>
      <c r="H27" s="5"/>
      <c r="I27" s="5"/>
      <c r="J27" s="5"/>
      <c r="K27" s="5"/>
      <c r="L27" s="5"/>
      <c r="M27" s="5"/>
      <c r="N27" s="5"/>
      <c r="O27" s="5"/>
    </row>
    <row r="28" spans="1:15" s="9" customFormat="1" ht="18" customHeight="1" x14ac:dyDescent="0.2">
      <c r="A28" s="22" t="s">
        <v>204</v>
      </c>
      <c r="B28" s="24" t="s">
        <v>56</v>
      </c>
      <c r="C28" s="5"/>
      <c r="D28" s="5"/>
      <c r="E28" s="8"/>
      <c r="F28" s="8"/>
      <c r="G28" s="8"/>
      <c r="H28" s="8"/>
      <c r="I28" s="8"/>
      <c r="J28" s="8"/>
      <c r="K28" s="8"/>
      <c r="L28" s="8" t="s">
        <v>34</v>
      </c>
    </row>
    <row r="29" spans="1:15" x14ac:dyDescent="0.2">
      <c r="A29" s="3">
        <v>1</v>
      </c>
      <c r="B29" s="306" t="s">
        <v>57</v>
      </c>
      <c r="C29" s="307"/>
      <c r="D29" s="308"/>
      <c r="E29" s="306"/>
      <c r="F29" s="55" t="s">
        <v>58</v>
      </c>
      <c r="G29" s="10"/>
      <c r="H29" s="10"/>
      <c r="I29" s="10"/>
      <c r="J29" s="10"/>
      <c r="K29" s="56"/>
      <c r="L29" s="287" t="s">
        <v>59</v>
      </c>
    </row>
    <row r="30" spans="1:15" x14ac:dyDescent="0.2">
      <c r="A30" s="3">
        <v>1</v>
      </c>
      <c r="B30" s="309"/>
      <c r="C30" s="310"/>
      <c r="D30" s="311"/>
      <c r="E30" s="309"/>
      <c r="F30" s="203" t="s">
        <v>60</v>
      </c>
      <c r="G30" s="203" t="s">
        <v>61</v>
      </c>
      <c r="H30" s="203" t="s">
        <v>62</v>
      </c>
      <c r="I30" s="203" t="s">
        <v>63</v>
      </c>
      <c r="J30" s="203" t="s">
        <v>64</v>
      </c>
      <c r="K30" s="204" t="s">
        <v>65</v>
      </c>
      <c r="L30" s="288"/>
    </row>
    <row r="31" spans="1:15" ht="14.1" customHeight="1" x14ac:dyDescent="0.2">
      <c r="A31" s="3">
        <v>1</v>
      </c>
      <c r="B31" s="305" t="s">
        <v>66</v>
      </c>
      <c r="C31" s="300"/>
      <c r="D31" s="301"/>
      <c r="E31" s="57">
        <v>1164</v>
      </c>
      <c r="F31" s="11">
        <v>0</v>
      </c>
      <c r="G31" s="11">
        <v>0</v>
      </c>
      <c r="H31" s="11">
        <v>0</v>
      </c>
      <c r="I31" s="11">
        <v>0</v>
      </c>
      <c r="J31" s="11">
        <v>1164</v>
      </c>
      <c r="K31" s="58">
        <v>0</v>
      </c>
      <c r="L31" s="59" t="s">
        <v>67</v>
      </c>
    </row>
    <row r="32" spans="1:15" ht="14.1" customHeight="1" x14ac:dyDescent="0.2">
      <c r="A32" s="3">
        <v>1</v>
      </c>
      <c r="B32" s="305" t="s">
        <v>68</v>
      </c>
      <c r="C32" s="300"/>
      <c r="D32" s="301"/>
      <c r="E32" s="15">
        <v>3263</v>
      </c>
      <c r="F32" s="15">
        <v>2550</v>
      </c>
      <c r="G32" s="15">
        <v>2</v>
      </c>
      <c r="H32" s="15">
        <v>593</v>
      </c>
      <c r="I32" s="15">
        <v>117</v>
      </c>
      <c r="J32" s="15">
        <v>0</v>
      </c>
      <c r="K32" s="60">
        <v>0</v>
      </c>
      <c r="L32" s="59" t="s">
        <v>67</v>
      </c>
    </row>
    <row r="33" spans="1:15" ht="14.1" customHeight="1" thickBot="1" x14ac:dyDescent="0.25">
      <c r="A33" s="3">
        <v>1</v>
      </c>
      <c r="B33" s="312" t="s">
        <v>238</v>
      </c>
      <c r="C33" s="313"/>
      <c r="D33" s="314"/>
      <c r="E33" s="61">
        <v>522</v>
      </c>
      <c r="F33" s="61">
        <v>0</v>
      </c>
      <c r="G33" s="61">
        <v>0</v>
      </c>
      <c r="H33" s="61">
        <v>0</v>
      </c>
      <c r="I33" s="61">
        <v>0</v>
      </c>
      <c r="J33" s="61">
        <v>0</v>
      </c>
      <c r="K33" s="62">
        <v>522</v>
      </c>
      <c r="L33" s="63" t="s">
        <v>67</v>
      </c>
    </row>
    <row r="34" spans="1:15" ht="13.8" thickTop="1" x14ac:dyDescent="0.2">
      <c r="A34" s="3">
        <v>1</v>
      </c>
      <c r="B34" s="285" t="s">
        <v>69</v>
      </c>
      <c r="C34" s="304"/>
      <c r="D34" s="286"/>
      <c r="E34" s="20">
        <v>4950</v>
      </c>
      <c r="F34" s="20">
        <v>2550</v>
      </c>
      <c r="G34" s="20">
        <v>2</v>
      </c>
      <c r="H34" s="20">
        <v>593</v>
      </c>
      <c r="I34" s="20">
        <v>117</v>
      </c>
      <c r="J34" s="20">
        <v>1164</v>
      </c>
      <c r="K34" s="64">
        <v>522</v>
      </c>
      <c r="L34" s="65"/>
    </row>
    <row r="35" spans="1:15" ht="21" customHeight="1" x14ac:dyDescent="0.2">
      <c r="A35" s="3">
        <v>1</v>
      </c>
      <c r="B35" s="5" t="s">
        <v>306</v>
      </c>
      <c r="C35" s="6"/>
      <c r="D35" s="66"/>
      <c r="E35" s="54"/>
      <c r="F35" s="54"/>
      <c r="G35" s="54"/>
      <c r="H35" s="54"/>
      <c r="I35" s="54"/>
      <c r="J35" s="54"/>
      <c r="K35" s="54"/>
      <c r="L35" s="54"/>
      <c r="M35" s="54"/>
      <c r="N35" s="54"/>
      <c r="O35" s="54"/>
    </row>
    <row r="36" spans="1:15" x14ac:dyDescent="0.2">
      <c r="B36" s="66"/>
      <c r="C36" s="66"/>
      <c r="D36" s="66"/>
      <c r="E36" s="54"/>
      <c r="F36" s="54"/>
      <c r="G36" s="54"/>
      <c r="H36" s="54"/>
      <c r="I36" s="54"/>
      <c r="J36" s="54"/>
      <c r="K36" s="54"/>
      <c r="L36" s="54"/>
      <c r="M36" s="54"/>
      <c r="N36" s="54"/>
      <c r="O36" s="54"/>
    </row>
    <row r="37" spans="1:15" x14ac:dyDescent="0.2">
      <c r="A37" s="22" t="s">
        <v>204</v>
      </c>
      <c r="B37" s="24" t="s">
        <v>70</v>
      </c>
      <c r="C37" s="5"/>
      <c r="D37" s="5"/>
      <c r="E37" s="5"/>
      <c r="F37" s="5"/>
      <c r="G37" s="5"/>
      <c r="H37" s="5"/>
      <c r="I37" s="5"/>
      <c r="J37" s="5"/>
      <c r="K37" s="5"/>
      <c r="L37" s="5"/>
      <c r="M37" s="5"/>
      <c r="N37" s="5"/>
      <c r="O37" s="5"/>
    </row>
    <row r="38" spans="1:15" ht="21" customHeight="1" x14ac:dyDescent="0.2">
      <c r="A38" s="3">
        <v>1</v>
      </c>
      <c r="B38" s="5" t="s">
        <v>216</v>
      </c>
      <c r="C38" s="5"/>
      <c r="D38" s="5"/>
      <c r="E38" s="6"/>
      <c r="F38" s="5"/>
      <c r="G38" s="5"/>
      <c r="H38" s="5"/>
      <c r="I38" s="5"/>
      <c r="J38" s="5"/>
      <c r="K38" s="5"/>
      <c r="L38" s="5"/>
      <c r="M38" s="5"/>
      <c r="N38" s="5"/>
      <c r="O38" s="5"/>
    </row>
    <row r="39" spans="1:15" ht="21" customHeight="1" x14ac:dyDescent="0.15">
      <c r="A39" s="3">
        <v>1</v>
      </c>
      <c r="B39" s="5" t="s">
        <v>71</v>
      </c>
      <c r="C39" s="5"/>
      <c r="D39" s="5"/>
      <c r="E39" s="67" t="s">
        <v>34</v>
      </c>
      <c r="F39" s="5"/>
      <c r="G39" s="5"/>
      <c r="H39" s="5"/>
      <c r="I39" s="5"/>
      <c r="J39" s="5"/>
      <c r="K39" s="5"/>
      <c r="L39" s="5"/>
      <c r="M39" s="5"/>
      <c r="N39" s="5"/>
      <c r="O39" s="5"/>
    </row>
    <row r="40" spans="1:15" x14ac:dyDescent="0.2">
      <c r="A40" s="3">
        <v>1</v>
      </c>
      <c r="B40" s="206" t="s">
        <v>72</v>
      </c>
      <c r="C40" s="206"/>
      <c r="D40" s="206"/>
      <c r="E40" s="68">
        <v>60</v>
      </c>
      <c r="F40" s="5"/>
      <c r="G40" s="5"/>
      <c r="H40" s="5"/>
      <c r="I40" s="5"/>
      <c r="J40" s="5"/>
      <c r="K40" s="5"/>
      <c r="L40" s="5"/>
      <c r="M40" s="5"/>
      <c r="N40" s="5"/>
      <c r="O40" s="5"/>
    </row>
    <row r="41" spans="1:15" x14ac:dyDescent="0.2">
      <c r="A41" s="3">
        <v>1</v>
      </c>
      <c r="B41" s="206" t="s">
        <v>73</v>
      </c>
      <c r="C41" s="206"/>
      <c r="D41" s="206"/>
      <c r="E41" s="11">
        <v>32</v>
      </c>
      <c r="F41" s="5"/>
      <c r="G41" s="5"/>
      <c r="H41" s="5"/>
      <c r="I41" s="5"/>
      <c r="J41" s="5"/>
      <c r="K41" s="5"/>
      <c r="L41" s="5"/>
      <c r="M41" s="5"/>
      <c r="N41" s="5"/>
      <c r="O41" s="5"/>
    </row>
    <row r="42" spans="1:15" ht="13.8" thickBot="1" x14ac:dyDescent="0.25">
      <c r="A42" s="3">
        <v>1</v>
      </c>
      <c r="B42" s="206" t="s">
        <v>74</v>
      </c>
      <c r="C42" s="206"/>
      <c r="D42" s="206"/>
      <c r="E42" s="69">
        <v>1818</v>
      </c>
      <c r="F42" s="5"/>
      <c r="G42" s="5"/>
      <c r="H42" s="5"/>
      <c r="I42" s="5"/>
      <c r="J42" s="5"/>
      <c r="K42" s="5"/>
      <c r="L42" s="5"/>
      <c r="M42" s="5"/>
      <c r="N42" s="5"/>
      <c r="O42" s="5"/>
    </row>
    <row r="43" spans="1:15" ht="13.8" thickTop="1" x14ac:dyDescent="0.2">
      <c r="A43" s="3">
        <v>1</v>
      </c>
      <c r="B43" s="285" t="s">
        <v>69</v>
      </c>
      <c r="C43" s="304"/>
      <c r="D43" s="286"/>
      <c r="E43" s="57">
        <v>1910</v>
      </c>
      <c r="F43" s="5"/>
      <c r="G43" s="5"/>
      <c r="H43" s="5"/>
      <c r="I43" s="5"/>
      <c r="J43" s="5"/>
      <c r="K43" s="5"/>
      <c r="L43" s="5"/>
      <c r="M43" s="5"/>
      <c r="N43" s="5"/>
      <c r="O43" s="5"/>
    </row>
    <row r="44" spans="1:15" ht="21" customHeight="1" x14ac:dyDescent="0.2">
      <c r="A44" s="3">
        <v>1</v>
      </c>
      <c r="B44" s="6"/>
      <c r="C44" s="5"/>
      <c r="D44" s="5"/>
      <c r="E44" s="70"/>
      <c r="F44" s="5"/>
      <c r="G44" s="5"/>
      <c r="H44" s="5"/>
      <c r="I44" s="5"/>
      <c r="J44" s="5"/>
      <c r="K44" s="5"/>
      <c r="L44" s="5"/>
      <c r="M44" s="5"/>
      <c r="N44" s="5"/>
      <c r="O44" s="5"/>
    </row>
    <row r="45" spans="1:15" ht="21" customHeight="1" x14ac:dyDescent="0.15">
      <c r="A45" s="22" t="s">
        <v>204</v>
      </c>
      <c r="B45" s="71" t="s">
        <v>75</v>
      </c>
      <c r="C45" s="72"/>
      <c r="D45" s="5"/>
      <c r="E45" s="67" t="s">
        <v>34</v>
      </c>
      <c r="F45" s="5"/>
      <c r="G45" s="5"/>
      <c r="H45" s="5"/>
      <c r="I45" s="5"/>
      <c r="J45" s="5"/>
      <c r="K45" s="5"/>
      <c r="L45" s="5"/>
      <c r="M45" s="5"/>
      <c r="N45" s="5"/>
      <c r="O45" s="5"/>
    </row>
    <row r="46" spans="1:15" x14ac:dyDescent="0.2">
      <c r="A46" s="3">
        <v>1</v>
      </c>
      <c r="B46" s="73" t="s">
        <v>76</v>
      </c>
      <c r="C46" s="74"/>
      <c r="D46" s="75"/>
      <c r="E46" s="76">
        <v>863</v>
      </c>
      <c r="F46" s="5"/>
      <c r="G46" s="5"/>
      <c r="H46" s="5"/>
      <c r="I46" s="5"/>
      <c r="J46" s="5"/>
      <c r="K46" s="5"/>
      <c r="L46" s="5"/>
      <c r="M46" s="5"/>
      <c r="N46" s="5"/>
      <c r="O46" s="5"/>
    </row>
    <row r="47" spans="1:15" ht="21" customHeight="1" x14ac:dyDescent="0.2">
      <c r="A47" s="3">
        <v>1</v>
      </c>
      <c r="B47" s="6"/>
      <c r="C47" s="5" t="s">
        <v>77</v>
      </c>
      <c r="D47" s="5"/>
      <c r="E47" s="70"/>
      <c r="F47" s="5"/>
      <c r="G47" s="5"/>
      <c r="H47" s="5"/>
      <c r="I47" s="5"/>
      <c r="J47" s="5"/>
      <c r="K47" s="5"/>
      <c r="L47" s="5"/>
      <c r="M47" s="5"/>
      <c r="N47" s="5"/>
      <c r="O47" s="5"/>
    </row>
    <row r="48" spans="1:15" ht="21" customHeight="1" x14ac:dyDescent="0.2">
      <c r="A48" s="22" t="s">
        <v>204</v>
      </c>
      <c r="B48" s="5" t="s">
        <v>78</v>
      </c>
      <c r="C48" s="5"/>
      <c r="D48" s="5"/>
      <c r="E48" s="77"/>
      <c r="F48" s="5"/>
      <c r="G48" s="5"/>
      <c r="H48" s="5"/>
      <c r="I48" s="5"/>
      <c r="J48" s="5"/>
      <c r="K48" s="5"/>
      <c r="L48" s="5"/>
      <c r="M48" s="5"/>
      <c r="N48" s="5"/>
      <c r="O48" s="5"/>
    </row>
    <row r="49" spans="1:15" x14ac:dyDescent="0.2">
      <c r="A49" s="3">
        <v>1</v>
      </c>
      <c r="B49" s="6"/>
      <c r="C49" s="5" t="s">
        <v>239</v>
      </c>
      <c r="D49" s="6"/>
      <c r="E49" s="77"/>
      <c r="F49" s="5"/>
      <c r="G49" s="5"/>
      <c r="H49" s="5"/>
      <c r="I49" s="5"/>
      <c r="J49" s="5"/>
      <c r="K49" s="5"/>
      <c r="L49" s="5"/>
      <c r="M49" s="5"/>
      <c r="N49" s="5"/>
      <c r="O49" s="5"/>
    </row>
    <row r="50" spans="1:15" x14ac:dyDescent="0.2">
      <c r="A50" s="3">
        <v>1</v>
      </c>
      <c r="B50" s="6"/>
      <c r="C50" s="5" t="s">
        <v>240</v>
      </c>
      <c r="D50" s="6"/>
      <c r="E50" s="77"/>
      <c r="F50" s="5"/>
      <c r="G50" s="5"/>
      <c r="H50" s="5"/>
      <c r="I50" s="5"/>
      <c r="J50" s="5"/>
      <c r="K50" s="5"/>
      <c r="L50" s="5"/>
      <c r="M50" s="5"/>
      <c r="N50" s="5"/>
      <c r="O50" s="5"/>
    </row>
    <row r="51" spans="1:15" ht="21" customHeight="1" x14ac:dyDescent="0.2">
      <c r="A51" s="22" t="s">
        <v>204</v>
      </c>
      <c r="B51" s="5" t="s">
        <v>81</v>
      </c>
      <c r="C51" s="5"/>
      <c r="D51" s="5"/>
      <c r="E51" s="77"/>
      <c r="F51" s="6"/>
      <c r="G51" s="6"/>
      <c r="H51" s="6"/>
      <c r="I51" s="6"/>
      <c r="J51" s="6"/>
      <c r="K51" s="6"/>
      <c r="L51" s="6"/>
      <c r="M51" s="6"/>
      <c r="N51" s="6"/>
      <c r="O51" s="6"/>
    </row>
    <row r="52" spans="1:15" x14ac:dyDescent="0.2">
      <c r="A52" s="3">
        <v>1</v>
      </c>
      <c r="B52" s="6"/>
      <c r="C52" s="5" t="s">
        <v>82</v>
      </c>
      <c r="D52" s="6"/>
      <c r="E52" s="77"/>
      <c r="F52" s="6"/>
      <c r="G52" s="6"/>
      <c r="H52" s="6"/>
      <c r="I52" s="6"/>
      <c r="J52" s="6"/>
      <c r="K52" s="6"/>
      <c r="L52" s="6"/>
      <c r="M52" s="6"/>
      <c r="N52" s="6"/>
      <c r="O52" s="6"/>
    </row>
    <row r="53" spans="1:15" x14ac:dyDescent="0.2">
      <c r="A53" s="3">
        <v>1</v>
      </c>
      <c r="B53" s="6"/>
      <c r="C53" s="5" t="s">
        <v>83</v>
      </c>
      <c r="D53" s="6"/>
      <c r="E53" s="77"/>
      <c r="F53" s="6"/>
      <c r="G53" s="6"/>
      <c r="H53" s="6"/>
      <c r="I53" s="6"/>
      <c r="J53" s="6"/>
      <c r="K53" s="6"/>
      <c r="L53" s="6"/>
      <c r="M53" s="6"/>
      <c r="N53" s="6"/>
      <c r="O53" s="6"/>
    </row>
    <row r="54" spans="1:15" x14ac:dyDescent="0.2">
      <c r="A54" s="3">
        <v>1</v>
      </c>
      <c r="B54" s="6"/>
      <c r="C54" s="5" t="s">
        <v>84</v>
      </c>
      <c r="D54" s="6"/>
      <c r="E54" s="77"/>
      <c r="F54" s="6"/>
      <c r="G54" s="6"/>
      <c r="H54" s="6"/>
      <c r="I54" s="6"/>
      <c r="J54" s="6"/>
      <c r="K54" s="6"/>
      <c r="L54" s="6"/>
      <c r="M54" s="6"/>
      <c r="N54" s="6"/>
      <c r="O54" s="6"/>
    </row>
    <row r="55" spans="1:15" x14ac:dyDescent="0.2">
      <c r="A55" s="3">
        <v>1</v>
      </c>
      <c r="B55" s="6"/>
      <c r="C55" s="5" t="s">
        <v>83</v>
      </c>
      <c r="D55" s="6"/>
      <c r="E55" s="77"/>
      <c r="F55" s="6"/>
      <c r="G55" s="6"/>
      <c r="H55" s="6"/>
      <c r="I55" s="6"/>
      <c r="J55" s="6"/>
      <c r="K55" s="6"/>
      <c r="L55" s="6"/>
      <c r="M55" s="6"/>
      <c r="N55" s="6"/>
      <c r="O55" s="6"/>
    </row>
    <row r="56" spans="1:15" x14ac:dyDescent="0.2">
      <c r="A56" s="3">
        <v>1</v>
      </c>
      <c r="B56" s="6"/>
      <c r="C56" s="5" t="s">
        <v>85</v>
      </c>
      <c r="D56" s="6"/>
      <c r="E56" s="77"/>
      <c r="F56" s="6"/>
      <c r="G56" s="6"/>
      <c r="H56" s="6"/>
      <c r="I56" s="6"/>
      <c r="J56" s="6"/>
      <c r="K56" s="6"/>
      <c r="L56" s="6"/>
      <c r="M56" s="6"/>
      <c r="N56" s="6"/>
      <c r="O56" s="6"/>
    </row>
    <row r="57" spans="1:15" x14ac:dyDescent="0.2">
      <c r="A57" s="3">
        <v>1</v>
      </c>
      <c r="B57" s="6"/>
      <c r="C57" s="5" t="s">
        <v>86</v>
      </c>
      <c r="D57" s="6"/>
      <c r="E57" s="77"/>
      <c r="F57" s="6"/>
      <c r="G57" s="6"/>
      <c r="H57" s="6"/>
      <c r="I57" s="6"/>
      <c r="J57" s="6"/>
      <c r="K57" s="6"/>
      <c r="L57" s="6"/>
      <c r="M57" s="6"/>
      <c r="N57" s="6"/>
      <c r="O57" s="6"/>
    </row>
    <row r="58" spans="1:15" ht="21" customHeight="1" x14ac:dyDescent="0.2">
      <c r="A58" s="22" t="s">
        <v>204</v>
      </c>
      <c r="B58" s="5" t="s">
        <v>87</v>
      </c>
      <c r="C58" s="5"/>
      <c r="D58" s="5"/>
      <c r="E58" s="77"/>
      <c r="F58" s="6"/>
      <c r="G58" s="6"/>
      <c r="H58" s="6"/>
      <c r="I58" s="6"/>
      <c r="J58" s="6"/>
      <c r="K58" s="6"/>
      <c r="L58" s="6"/>
      <c r="M58" s="6"/>
      <c r="N58" s="6"/>
      <c r="O58" s="6"/>
    </row>
    <row r="59" spans="1:15" x14ac:dyDescent="0.2">
      <c r="A59" s="3">
        <v>1</v>
      </c>
      <c r="B59" s="6"/>
      <c r="C59" s="5" t="s">
        <v>88</v>
      </c>
      <c r="D59" s="6"/>
      <c r="E59" s="77"/>
      <c r="F59" s="6"/>
      <c r="G59" s="6"/>
      <c r="H59" s="6"/>
      <c r="I59" s="6"/>
      <c r="J59" s="6"/>
      <c r="K59" s="6"/>
      <c r="L59" s="6"/>
      <c r="M59" s="6"/>
      <c r="N59" s="6"/>
      <c r="O59" s="6"/>
    </row>
    <row r="60" spans="1:15" x14ac:dyDescent="0.2">
      <c r="B60" s="6"/>
      <c r="C60" s="6"/>
      <c r="D60" s="6"/>
      <c r="E60" s="6"/>
      <c r="F60" s="6"/>
      <c r="G60" s="6"/>
      <c r="H60" s="6"/>
      <c r="I60" s="6"/>
      <c r="J60" s="6"/>
      <c r="K60" s="6"/>
      <c r="L60" s="6"/>
      <c r="M60" s="6"/>
      <c r="N60" s="6"/>
      <c r="O60" s="6"/>
    </row>
  </sheetData>
  <mergeCells count="23">
    <mergeCell ref="B31:D31"/>
    <mergeCell ref="B32:D32"/>
    <mergeCell ref="B33:D33"/>
    <mergeCell ref="B34:D34"/>
    <mergeCell ref="B43:D43"/>
    <mergeCell ref="L29:L30"/>
    <mergeCell ref="B15:D15"/>
    <mergeCell ref="B17:E17"/>
    <mergeCell ref="B18:D18"/>
    <mergeCell ref="B19:D19"/>
    <mergeCell ref="B20:D20"/>
    <mergeCell ref="B21:D21"/>
    <mergeCell ref="C22:D22"/>
    <mergeCell ref="B23:D23"/>
    <mergeCell ref="B25:D25"/>
    <mergeCell ref="B29:D30"/>
    <mergeCell ref="E29:E30"/>
    <mergeCell ref="C14:D14"/>
    <mergeCell ref="B9:E9"/>
    <mergeCell ref="B10:D10"/>
    <mergeCell ref="B11:D11"/>
    <mergeCell ref="B12:D12"/>
    <mergeCell ref="B13:D13"/>
  </mergeCells>
  <phoneticPr fontId="3"/>
  <pageMargins left="0.78740157480314965" right="0.78740157480314965" top="0.78740157480314965" bottom="0.78740157480314965" header="0.19685039370078741" footer="0.19685039370078741"/>
  <pageSetup paperSize="9" scale="80" orientation="landscape" r:id="rId1"/>
  <rowBreaks count="1" manualBreakCount="1">
    <brk id="3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H27"/>
  <sheetViews>
    <sheetView showGridLines="0" topLeftCell="B2" zoomScaleNormal="100" zoomScaleSheetLayoutView="85" workbookViewId="0">
      <selection activeCell="B2" sqref="B2"/>
    </sheetView>
  </sheetViews>
  <sheetFormatPr defaultColWidth="10.109375" defaultRowHeight="13.2" x14ac:dyDescent="0.2"/>
  <cols>
    <col min="1" max="1" width="2.6640625" style="3" hidden="1" customWidth="1"/>
    <col min="2" max="2" width="2.6640625" style="9" customWidth="1"/>
    <col min="3" max="3" width="34.109375" style="3" customWidth="1"/>
    <col min="4" max="16384" width="10.109375" style="3"/>
  </cols>
  <sheetData>
    <row r="1" spans="1:8" s="1" customFormat="1" ht="18" hidden="1" customHeight="1" x14ac:dyDescent="0.2">
      <c r="A1" s="8" t="s">
        <v>204</v>
      </c>
      <c r="B1" s="8"/>
      <c r="C1" s="8"/>
      <c r="D1" s="8"/>
      <c r="E1" s="8"/>
      <c r="F1" s="8"/>
      <c r="G1" s="8"/>
    </row>
    <row r="2" spans="1:8" s="1" customFormat="1" ht="21" customHeight="1" x14ac:dyDescent="0.2">
      <c r="A2" s="8"/>
      <c r="B2" s="2" t="s">
        <v>279</v>
      </c>
      <c r="C2" s="8"/>
      <c r="D2" s="8"/>
      <c r="E2" s="8"/>
      <c r="F2" s="8"/>
      <c r="G2" s="8"/>
    </row>
    <row r="3" spans="1:8" ht="22.5" customHeight="1" x14ac:dyDescent="0.2">
      <c r="A3" s="6"/>
      <c r="B3" s="4" t="s">
        <v>137</v>
      </c>
      <c r="C3" s="5"/>
      <c r="D3" s="5"/>
      <c r="E3" s="5"/>
      <c r="F3" s="5"/>
      <c r="G3" s="6"/>
    </row>
    <row r="4" spans="1:8" ht="21" customHeight="1" x14ac:dyDescent="0.2">
      <c r="A4" s="6"/>
      <c r="B4" s="88"/>
      <c r="C4" s="5"/>
      <c r="D4" s="24"/>
      <c r="E4" s="5"/>
      <c r="F4" s="5"/>
      <c r="G4" s="6"/>
    </row>
    <row r="5" spans="1:8" s="9" customFormat="1" ht="21" customHeight="1" x14ac:dyDescent="0.2">
      <c r="A5" s="6">
        <v>1</v>
      </c>
      <c r="B5" s="89" t="s">
        <v>285</v>
      </c>
      <c r="C5" s="5"/>
      <c r="D5" s="8"/>
      <c r="E5" s="8"/>
      <c r="F5" s="8"/>
      <c r="G5" s="8" t="s">
        <v>34</v>
      </c>
      <c r="H5" s="5"/>
    </row>
    <row r="6" spans="1:8" x14ac:dyDescent="0.2">
      <c r="A6" s="6">
        <v>1</v>
      </c>
      <c r="B6" s="282" t="s">
        <v>210</v>
      </c>
      <c r="C6" s="282"/>
      <c r="D6" s="90" t="s">
        <v>2</v>
      </c>
      <c r="E6" s="90"/>
      <c r="F6" s="90"/>
      <c r="G6" s="315" t="s">
        <v>3</v>
      </c>
      <c r="H6" s="6"/>
    </row>
    <row r="7" spans="1:8" ht="13.5" customHeight="1" x14ac:dyDescent="0.2">
      <c r="A7" s="6">
        <v>1</v>
      </c>
      <c r="B7" s="282"/>
      <c r="C7" s="282"/>
      <c r="D7" s="203" t="s">
        <v>17</v>
      </c>
      <c r="E7" s="203" t="s">
        <v>18</v>
      </c>
      <c r="F7" s="203" t="s">
        <v>20</v>
      </c>
      <c r="G7" s="316"/>
      <c r="H7" s="6"/>
    </row>
    <row r="8" spans="1:8" x14ac:dyDescent="0.2">
      <c r="A8" s="6">
        <v>1</v>
      </c>
      <c r="B8" s="277" t="s">
        <v>5</v>
      </c>
      <c r="C8" s="277"/>
      <c r="D8" s="76">
        <v>207</v>
      </c>
      <c r="E8" s="76">
        <v>236</v>
      </c>
      <c r="F8" s="76">
        <v>177</v>
      </c>
      <c r="G8" s="91">
        <v>621</v>
      </c>
      <c r="H8" s="6"/>
    </row>
    <row r="9" spans="1:8" x14ac:dyDescent="0.2">
      <c r="A9" s="6">
        <v>1</v>
      </c>
      <c r="B9" s="294" t="s">
        <v>6</v>
      </c>
      <c r="C9" s="296"/>
      <c r="D9" s="92">
        <v>96</v>
      </c>
      <c r="E9" s="92">
        <v>110</v>
      </c>
      <c r="F9" s="92">
        <v>82</v>
      </c>
      <c r="G9" s="93">
        <v>290</v>
      </c>
      <c r="H9" s="6"/>
    </row>
    <row r="10" spans="1:8" x14ac:dyDescent="0.2">
      <c r="A10" s="6">
        <v>1</v>
      </c>
      <c r="B10" s="291" t="s">
        <v>281</v>
      </c>
      <c r="C10" s="317"/>
      <c r="D10" s="94">
        <v>15</v>
      </c>
      <c r="E10" s="94">
        <v>17</v>
      </c>
      <c r="F10" s="94">
        <v>13</v>
      </c>
      <c r="G10" s="95">
        <v>46</v>
      </c>
      <c r="H10" s="6"/>
    </row>
    <row r="11" spans="1:8" x14ac:dyDescent="0.2">
      <c r="A11" s="6">
        <v>1</v>
      </c>
      <c r="B11" s="96" t="s">
        <v>29</v>
      </c>
      <c r="C11" s="206"/>
      <c r="D11" s="76">
        <v>0</v>
      </c>
      <c r="E11" s="76">
        <v>52995</v>
      </c>
      <c r="F11" s="76">
        <v>0</v>
      </c>
      <c r="G11" s="91">
        <v>52995</v>
      </c>
      <c r="H11" s="6"/>
    </row>
    <row r="12" spans="1:8" ht="13.5" customHeight="1" thickBot="1" x14ac:dyDescent="0.25">
      <c r="A12" s="6">
        <v>1</v>
      </c>
      <c r="B12" s="207"/>
      <c r="C12" s="97" t="s">
        <v>286</v>
      </c>
      <c r="D12" s="98">
        <v>0</v>
      </c>
      <c r="E12" s="98">
        <v>52995</v>
      </c>
      <c r="F12" s="98">
        <v>0</v>
      </c>
      <c r="G12" s="99">
        <v>52995</v>
      </c>
      <c r="H12" s="6"/>
    </row>
    <row r="13" spans="1:8" ht="13.8" thickTop="1" x14ac:dyDescent="0.2">
      <c r="A13" s="6">
        <v>1</v>
      </c>
      <c r="B13" s="285" t="s">
        <v>11</v>
      </c>
      <c r="C13" s="286"/>
      <c r="D13" s="103">
        <v>319</v>
      </c>
      <c r="E13" s="103">
        <v>53360</v>
      </c>
      <c r="F13" s="103">
        <v>273</v>
      </c>
      <c r="G13" s="104">
        <v>53954</v>
      </c>
      <c r="H13" s="6"/>
    </row>
    <row r="14" spans="1:8" ht="13.5" customHeight="1" x14ac:dyDescent="0.2">
      <c r="A14" s="6">
        <v>1</v>
      </c>
      <c r="B14" s="5"/>
      <c r="C14" s="6"/>
      <c r="D14" s="6"/>
      <c r="E14" s="6"/>
      <c r="F14" s="6"/>
      <c r="G14" s="6"/>
    </row>
    <row r="15" spans="1:8" ht="13.5" customHeight="1" x14ac:dyDescent="0.2">
      <c r="A15" s="6"/>
      <c r="B15" s="5"/>
      <c r="C15" s="6"/>
      <c r="D15" s="6"/>
      <c r="E15" s="6"/>
      <c r="F15" s="6"/>
      <c r="G15" s="6"/>
    </row>
    <row r="16" spans="1:8" x14ac:dyDescent="0.2">
      <c r="B16" s="5"/>
    </row>
    <row r="17" spans="2:2" x14ac:dyDescent="0.2">
      <c r="B17" s="5"/>
    </row>
    <row r="18" spans="2:2" x14ac:dyDescent="0.2">
      <c r="B18" s="5"/>
    </row>
    <row r="19" spans="2:2" x14ac:dyDescent="0.2">
      <c r="B19" s="5"/>
    </row>
    <row r="20" spans="2:2" x14ac:dyDescent="0.2">
      <c r="B20" s="5"/>
    </row>
    <row r="21" spans="2:2" x14ac:dyDescent="0.2">
      <c r="B21" s="5"/>
    </row>
    <row r="22" spans="2:2" x14ac:dyDescent="0.2">
      <c r="B22" s="5"/>
    </row>
    <row r="23" spans="2:2" x14ac:dyDescent="0.2">
      <c r="B23" s="5"/>
    </row>
    <row r="24" spans="2:2" x14ac:dyDescent="0.2">
      <c r="B24" s="5"/>
    </row>
    <row r="25" spans="2:2" x14ac:dyDescent="0.2">
      <c r="B25" s="5"/>
    </row>
    <row r="26" spans="2:2" x14ac:dyDescent="0.2">
      <c r="B26" s="5"/>
    </row>
    <row r="27" spans="2:2" x14ac:dyDescent="0.2">
      <c r="B27" s="5"/>
    </row>
  </sheetData>
  <mergeCells count="6">
    <mergeCell ref="B13:C13"/>
    <mergeCell ref="B6:C7"/>
    <mergeCell ref="G6:G7"/>
    <mergeCell ref="B8:C8"/>
    <mergeCell ref="B9:C9"/>
    <mergeCell ref="B10:C10"/>
  </mergeCells>
  <phoneticPr fontId="3"/>
  <pageMargins left="0.78740157480314965" right="0.78740157480314965" top="0.78740157480314965" bottom="0.78740157480314965" header="0.19685039370078741" footer="0.19685039370078741"/>
  <pageSetup paperSize="9" scale="8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87"/>
  <sheetViews>
    <sheetView showGridLines="0" topLeftCell="B2" zoomScaleNormal="100" zoomScaleSheetLayoutView="85" workbookViewId="0">
      <selection activeCell="B2" sqref="B2"/>
    </sheetView>
  </sheetViews>
  <sheetFormatPr defaultColWidth="10.6640625" defaultRowHeight="13.2" x14ac:dyDescent="0.2"/>
  <cols>
    <col min="1" max="1" width="2.21875" style="3" hidden="1" customWidth="1"/>
    <col min="2" max="3" width="2.44140625" style="3" customWidth="1"/>
    <col min="4" max="4" width="33.77734375" style="3" customWidth="1"/>
    <col min="5" max="16384" width="10.6640625" style="3"/>
  </cols>
  <sheetData>
    <row r="1" spans="1:15" s="1" customFormat="1" ht="18" hidden="1" customHeight="1" x14ac:dyDescent="0.2">
      <c r="A1" s="1" t="s">
        <v>204</v>
      </c>
    </row>
    <row r="2" spans="1:15" s="1" customFormat="1" ht="21" customHeight="1" x14ac:dyDescent="0.2">
      <c r="B2" s="2" t="s">
        <v>212</v>
      </c>
    </row>
    <row r="3" spans="1:15" ht="16.2" x14ac:dyDescent="0.2">
      <c r="B3" s="4" t="s">
        <v>241</v>
      </c>
      <c r="C3" s="23"/>
      <c r="D3" s="5"/>
      <c r="E3" s="5"/>
      <c r="F3" s="5"/>
      <c r="G3" s="5"/>
      <c r="H3" s="5"/>
      <c r="I3" s="5"/>
      <c r="J3" s="5"/>
      <c r="K3" s="5"/>
      <c r="L3" s="5"/>
      <c r="M3" s="5"/>
      <c r="N3" s="5"/>
      <c r="O3" s="5"/>
    </row>
    <row r="4" spans="1:15" ht="21" customHeight="1" x14ac:dyDescent="0.2">
      <c r="B4" s="23"/>
      <c r="C4" s="23"/>
      <c r="D4" s="5"/>
      <c r="E4" s="5"/>
      <c r="F4" s="5"/>
      <c r="G4" s="5"/>
      <c r="H4" s="5"/>
      <c r="I4" s="5"/>
      <c r="J4" s="5"/>
      <c r="K4" s="5"/>
      <c r="L4" s="5"/>
      <c r="M4" s="5"/>
      <c r="N4" s="5"/>
      <c r="O4" s="5"/>
    </row>
    <row r="5" spans="1:15" ht="15" customHeight="1" x14ac:dyDescent="0.2">
      <c r="B5" s="23"/>
      <c r="C5" s="23"/>
      <c r="D5" s="5"/>
      <c r="E5" s="5"/>
      <c r="F5" s="5" t="s">
        <v>242</v>
      </c>
      <c r="G5" s="5"/>
      <c r="H5" s="5"/>
      <c r="I5" s="5"/>
      <c r="J5" s="5"/>
      <c r="K5" s="5"/>
      <c r="L5" s="5"/>
      <c r="M5" s="5"/>
      <c r="N5" s="5"/>
      <c r="O5" s="5"/>
    </row>
    <row r="6" spans="1:15" ht="15" customHeight="1" thickBot="1" x14ac:dyDescent="0.25">
      <c r="B6" s="23"/>
      <c r="C6" s="23"/>
      <c r="D6" s="5"/>
      <c r="E6" s="5"/>
      <c r="F6" s="5" t="s">
        <v>243</v>
      </c>
      <c r="G6" s="5"/>
      <c r="H6" s="5"/>
      <c r="I6" s="5"/>
      <c r="J6" s="5"/>
      <c r="K6" s="5"/>
      <c r="L6" s="5"/>
      <c r="M6" s="5"/>
      <c r="N6" s="5"/>
      <c r="O6" s="5"/>
    </row>
    <row r="7" spans="1:15" s="9" customFormat="1" ht="21" customHeight="1" thickBot="1" x14ac:dyDescent="0.2">
      <c r="A7" s="22"/>
      <c r="B7" s="24" t="s">
        <v>40</v>
      </c>
      <c r="C7" s="5"/>
      <c r="D7" s="5"/>
      <c r="E7" s="32">
        <v>124551</v>
      </c>
      <c r="F7" s="33" t="s">
        <v>41</v>
      </c>
      <c r="G7" s="34"/>
      <c r="H7" s="34"/>
      <c r="I7" s="34"/>
      <c r="J7" s="34"/>
      <c r="K7" s="34"/>
      <c r="L7" s="34"/>
      <c r="M7" s="34"/>
      <c r="N7" s="34"/>
      <c r="O7" s="30" t="s">
        <v>15</v>
      </c>
    </row>
    <row r="8" spans="1:15" ht="3" customHeight="1" thickBot="1" x14ac:dyDescent="0.25">
      <c r="B8" s="5"/>
      <c r="C8" s="5"/>
      <c r="D8" s="5"/>
      <c r="E8" s="5"/>
      <c r="F8" s="5"/>
      <c r="G8" s="5"/>
      <c r="H8" s="5"/>
      <c r="I8" s="5"/>
      <c r="J8" s="5"/>
      <c r="K8" s="5"/>
      <c r="L8" s="5"/>
      <c r="M8" s="5"/>
      <c r="N8" s="5"/>
      <c r="O8" s="5"/>
    </row>
    <row r="9" spans="1:15" ht="22.5" customHeight="1" thickTop="1" thickBot="1" x14ac:dyDescent="0.25">
      <c r="A9" s="3">
        <v>1</v>
      </c>
      <c r="B9" s="275" t="s">
        <v>42</v>
      </c>
      <c r="C9" s="289"/>
      <c r="D9" s="289"/>
      <c r="E9" s="290"/>
      <c r="F9" s="36" t="s">
        <v>43</v>
      </c>
      <c r="G9" s="37" t="s">
        <v>44</v>
      </c>
      <c r="H9" s="38" t="s">
        <v>45</v>
      </c>
      <c r="I9" s="29" t="s">
        <v>89</v>
      </c>
      <c r="J9" s="203" t="s">
        <v>46</v>
      </c>
      <c r="K9" s="203" t="s">
        <v>106</v>
      </c>
      <c r="L9" s="203" t="s">
        <v>47</v>
      </c>
      <c r="M9" s="203" t="s">
        <v>48</v>
      </c>
      <c r="N9" s="203" t="s">
        <v>215</v>
      </c>
      <c r="O9" s="203" t="s">
        <v>49</v>
      </c>
    </row>
    <row r="10" spans="1:15" ht="14.4" thickTop="1" thickBot="1" x14ac:dyDescent="0.25">
      <c r="A10" s="3">
        <v>1</v>
      </c>
      <c r="B10" s="291" t="s">
        <v>5</v>
      </c>
      <c r="C10" s="292"/>
      <c r="D10" s="293"/>
      <c r="E10" s="40">
        <v>17397</v>
      </c>
      <c r="F10" s="41">
        <v>15449</v>
      </c>
      <c r="G10" s="41">
        <v>1105</v>
      </c>
      <c r="H10" s="42">
        <v>842</v>
      </c>
      <c r="I10" s="12">
        <v>0</v>
      </c>
      <c r="J10" s="11">
        <v>0</v>
      </c>
      <c r="K10" s="11">
        <v>0</v>
      </c>
      <c r="L10" s="11">
        <v>0</v>
      </c>
      <c r="M10" s="11">
        <v>0</v>
      </c>
      <c r="N10" s="11">
        <v>0</v>
      </c>
      <c r="O10" s="11">
        <v>0</v>
      </c>
    </row>
    <row r="11" spans="1:15" ht="13.8" thickTop="1" x14ac:dyDescent="0.2">
      <c r="A11" s="3">
        <v>1</v>
      </c>
      <c r="B11" s="294" t="s">
        <v>6</v>
      </c>
      <c r="C11" s="295"/>
      <c r="D11" s="296"/>
      <c r="E11" s="13">
        <v>6110</v>
      </c>
      <c r="F11" s="13">
        <v>0</v>
      </c>
      <c r="G11" s="13">
        <v>0</v>
      </c>
      <c r="H11" s="13">
        <v>0</v>
      </c>
      <c r="I11" s="44">
        <v>0</v>
      </c>
      <c r="J11" s="44">
        <v>2</v>
      </c>
      <c r="K11" s="44">
        <v>0</v>
      </c>
      <c r="L11" s="44">
        <v>1053</v>
      </c>
      <c r="M11" s="44">
        <v>239</v>
      </c>
      <c r="N11" s="44">
        <v>4809</v>
      </c>
      <c r="O11" s="44">
        <v>4</v>
      </c>
    </row>
    <row r="12" spans="1:15" x14ac:dyDescent="0.2">
      <c r="A12" s="3">
        <v>1</v>
      </c>
      <c r="B12" s="297" t="s">
        <v>52</v>
      </c>
      <c r="C12" s="298"/>
      <c r="D12" s="299"/>
      <c r="E12" s="15">
        <v>726</v>
      </c>
      <c r="F12" s="15">
        <v>0</v>
      </c>
      <c r="G12" s="15">
        <v>0</v>
      </c>
      <c r="H12" s="15">
        <v>0</v>
      </c>
      <c r="I12" s="15">
        <v>0</v>
      </c>
      <c r="J12" s="15">
        <v>0</v>
      </c>
      <c r="K12" s="15">
        <v>0</v>
      </c>
      <c r="L12" s="15">
        <v>0</v>
      </c>
      <c r="M12" s="15">
        <v>0</v>
      </c>
      <c r="N12" s="15">
        <v>726</v>
      </c>
      <c r="O12" s="15">
        <v>0</v>
      </c>
    </row>
    <row r="13" spans="1:15" x14ac:dyDescent="0.2">
      <c r="A13" s="3">
        <v>1</v>
      </c>
      <c r="B13" s="280" t="s">
        <v>29</v>
      </c>
      <c r="C13" s="300"/>
      <c r="D13" s="301"/>
      <c r="E13" s="11">
        <v>100316</v>
      </c>
      <c r="F13" s="47">
        <v>2822</v>
      </c>
      <c r="G13" s="47">
        <v>199</v>
      </c>
      <c r="H13" s="47">
        <v>133</v>
      </c>
      <c r="I13" s="11">
        <v>18912</v>
      </c>
      <c r="J13" s="11">
        <v>19685</v>
      </c>
      <c r="K13" s="11">
        <v>33396</v>
      </c>
      <c r="L13" s="11">
        <v>26819</v>
      </c>
      <c r="M13" s="11">
        <v>310</v>
      </c>
      <c r="N13" s="11">
        <v>1190</v>
      </c>
      <c r="O13" s="11">
        <v>0</v>
      </c>
    </row>
    <row r="14" spans="1:15" x14ac:dyDescent="0.2">
      <c r="A14" s="3">
        <v>1</v>
      </c>
      <c r="B14" s="49"/>
      <c r="C14" s="302" t="s">
        <v>107</v>
      </c>
      <c r="D14" s="303"/>
      <c r="E14" s="18">
        <v>41693</v>
      </c>
      <c r="F14" s="50">
        <v>1</v>
      </c>
      <c r="G14" s="50">
        <v>0.1</v>
      </c>
      <c r="H14" s="50">
        <v>0</v>
      </c>
      <c r="I14" s="18">
        <v>2904</v>
      </c>
      <c r="J14" s="18">
        <v>4420</v>
      </c>
      <c r="K14" s="18">
        <v>33396</v>
      </c>
      <c r="L14" s="18">
        <v>948</v>
      </c>
      <c r="M14" s="18">
        <v>22</v>
      </c>
      <c r="N14" s="18">
        <v>0</v>
      </c>
      <c r="O14" s="18">
        <v>0</v>
      </c>
    </row>
    <row r="15" spans="1:15" x14ac:dyDescent="0.2">
      <c r="A15" s="3">
        <v>1</v>
      </c>
      <c r="B15" s="49"/>
      <c r="C15" s="302" t="s">
        <v>108</v>
      </c>
      <c r="D15" s="303"/>
      <c r="E15" s="18">
        <v>10624</v>
      </c>
      <c r="F15" s="50">
        <v>0</v>
      </c>
      <c r="G15" s="50">
        <v>0</v>
      </c>
      <c r="H15" s="50">
        <v>0</v>
      </c>
      <c r="I15" s="18">
        <v>3321</v>
      </c>
      <c r="J15" s="18">
        <v>966</v>
      </c>
      <c r="K15" s="18">
        <v>0</v>
      </c>
      <c r="L15" s="18">
        <v>6273</v>
      </c>
      <c r="M15" s="18">
        <v>49</v>
      </c>
      <c r="N15" s="18">
        <v>14</v>
      </c>
      <c r="O15" s="18">
        <v>0</v>
      </c>
    </row>
    <row r="16" spans="1:15" x14ac:dyDescent="0.2">
      <c r="A16" s="3">
        <v>1</v>
      </c>
      <c r="B16" s="49"/>
      <c r="C16" s="302" t="s">
        <v>109</v>
      </c>
      <c r="D16" s="303"/>
      <c r="E16" s="18">
        <v>3176</v>
      </c>
      <c r="F16" s="50">
        <v>0</v>
      </c>
      <c r="G16" s="50">
        <v>0</v>
      </c>
      <c r="H16" s="50">
        <v>0</v>
      </c>
      <c r="I16" s="18">
        <v>2867</v>
      </c>
      <c r="J16" s="18">
        <v>69</v>
      </c>
      <c r="K16" s="18">
        <v>0</v>
      </c>
      <c r="L16" s="18">
        <v>216</v>
      </c>
      <c r="M16" s="18">
        <v>23</v>
      </c>
      <c r="N16" s="18">
        <v>0</v>
      </c>
      <c r="O16" s="18">
        <v>0</v>
      </c>
    </row>
    <row r="17" spans="1:15" x14ac:dyDescent="0.2">
      <c r="A17" s="3">
        <v>1</v>
      </c>
      <c r="B17" s="49"/>
      <c r="C17" s="302" t="s">
        <v>110</v>
      </c>
      <c r="D17" s="303"/>
      <c r="E17" s="18">
        <v>2390</v>
      </c>
      <c r="F17" s="50">
        <v>0</v>
      </c>
      <c r="G17" s="50">
        <v>0</v>
      </c>
      <c r="H17" s="50">
        <v>0</v>
      </c>
      <c r="I17" s="18">
        <v>2166</v>
      </c>
      <c r="J17" s="18">
        <v>50</v>
      </c>
      <c r="K17" s="18">
        <v>0</v>
      </c>
      <c r="L17" s="18">
        <v>156</v>
      </c>
      <c r="M17" s="18">
        <v>17</v>
      </c>
      <c r="N17" s="18">
        <v>0</v>
      </c>
      <c r="O17" s="18">
        <v>0</v>
      </c>
    </row>
    <row r="18" spans="1:15" x14ac:dyDescent="0.2">
      <c r="A18" s="3">
        <v>1</v>
      </c>
      <c r="B18" s="49"/>
      <c r="C18" s="302" t="s">
        <v>111</v>
      </c>
      <c r="D18" s="303"/>
      <c r="E18" s="18">
        <v>40847</v>
      </c>
      <c r="F18" s="50">
        <v>2820</v>
      </c>
      <c r="G18" s="50">
        <v>199</v>
      </c>
      <c r="H18" s="50">
        <v>133</v>
      </c>
      <c r="I18" s="18">
        <v>7652</v>
      </c>
      <c r="J18" s="18">
        <v>13324</v>
      </c>
      <c r="K18" s="18">
        <v>0</v>
      </c>
      <c r="L18" s="18">
        <v>18557</v>
      </c>
      <c r="M18" s="18">
        <v>134</v>
      </c>
      <c r="N18" s="18">
        <v>1176</v>
      </c>
      <c r="O18" s="18">
        <v>0</v>
      </c>
    </row>
    <row r="19" spans="1:15" ht="13.8" thickBot="1" x14ac:dyDescent="0.25">
      <c r="A19" s="3">
        <v>1</v>
      </c>
      <c r="B19" s="49"/>
      <c r="C19" s="302" t="s">
        <v>112</v>
      </c>
      <c r="D19" s="303"/>
      <c r="E19" s="18">
        <v>1583</v>
      </c>
      <c r="F19" s="50">
        <v>0</v>
      </c>
      <c r="G19" s="50">
        <v>0</v>
      </c>
      <c r="H19" s="50">
        <v>0</v>
      </c>
      <c r="I19" s="18">
        <v>0</v>
      </c>
      <c r="J19" s="18">
        <v>853</v>
      </c>
      <c r="K19" s="18">
        <v>0</v>
      </c>
      <c r="L19" s="18">
        <v>667</v>
      </c>
      <c r="M19" s="18">
        <v>62</v>
      </c>
      <c r="N19" s="18">
        <v>0</v>
      </c>
      <c r="O19" s="18">
        <v>0</v>
      </c>
    </row>
    <row r="20" spans="1:15" ht="13.8" thickTop="1" x14ac:dyDescent="0.2">
      <c r="A20" s="3">
        <v>1</v>
      </c>
      <c r="B20" s="285" t="s">
        <v>31</v>
      </c>
      <c r="C20" s="304"/>
      <c r="D20" s="286"/>
      <c r="E20" s="20">
        <v>124551</v>
      </c>
      <c r="F20" s="20">
        <v>15449</v>
      </c>
      <c r="G20" s="20">
        <v>1105</v>
      </c>
      <c r="H20" s="20">
        <v>842</v>
      </c>
      <c r="I20" s="20">
        <v>18912</v>
      </c>
      <c r="J20" s="20">
        <v>19688</v>
      </c>
      <c r="K20" s="20">
        <v>33396</v>
      </c>
      <c r="L20" s="20">
        <v>27872</v>
      </c>
      <c r="M20" s="20">
        <v>550</v>
      </c>
      <c r="N20" s="20">
        <v>6725</v>
      </c>
      <c r="O20" s="20">
        <v>4</v>
      </c>
    </row>
    <row r="21" spans="1:15" s="1" customFormat="1" ht="18" customHeight="1" x14ac:dyDescent="0.2">
      <c r="A21" s="1" t="s">
        <v>204</v>
      </c>
      <c r="G21" s="1" t="s">
        <v>15</v>
      </c>
    </row>
    <row r="22" spans="1:15" ht="22.5" customHeight="1" x14ac:dyDescent="0.2">
      <c r="A22" s="3">
        <v>1</v>
      </c>
      <c r="B22" s="282" t="s">
        <v>42</v>
      </c>
      <c r="C22" s="276"/>
      <c r="D22" s="276"/>
      <c r="E22" s="308"/>
      <c r="F22" s="203" t="s">
        <v>50</v>
      </c>
      <c r="G22" s="39" t="s">
        <v>51</v>
      </c>
    </row>
    <row r="23" spans="1:15" x14ac:dyDescent="0.2">
      <c r="A23" s="3">
        <v>1</v>
      </c>
      <c r="B23" s="291" t="s">
        <v>5</v>
      </c>
      <c r="C23" s="292"/>
      <c r="D23" s="292"/>
      <c r="E23" s="68"/>
      <c r="F23" s="11">
        <v>0</v>
      </c>
      <c r="G23" s="43">
        <v>0</v>
      </c>
    </row>
    <row r="24" spans="1:15" x14ac:dyDescent="0.2">
      <c r="A24" s="3">
        <v>1</v>
      </c>
      <c r="B24" s="294" t="s">
        <v>6</v>
      </c>
      <c r="C24" s="295"/>
      <c r="D24" s="295"/>
      <c r="E24" s="78"/>
      <c r="F24" s="44">
        <v>2</v>
      </c>
      <c r="G24" s="45">
        <v>0</v>
      </c>
    </row>
    <row r="25" spans="1:15" x14ac:dyDescent="0.2">
      <c r="A25" s="3">
        <v>1</v>
      </c>
      <c r="B25" s="297" t="s">
        <v>52</v>
      </c>
      <c r="C25" s="298"/>
      <c r="D25" s="298"/>
      <c r="E25" s="57"/>
      <c r="F25" s="15">
        <v>0</v>
      </c>
      <c r="G25" s="46">
        <v>0</v>
      </c>
    </row>
    <row r="26" spans="1:15" x14ac:dyDescent="0.2">
      <c r="A26" s="3">
        <v>1</v>
      </c>
      <c r="B26" s="280" t="s">
        <v>29</v>
      </c>
      <c r="C26" s="300"/>
      <c r="D26" s="300"/>
      <c r="E26" s="68"/>
      <c r="F26" s="11">
        <v>1</v>
      </c>
      <c r="G26" s="48">
        <v>110094</v>
      </c>
    </row>
    <row r="27" spans="1:15" x14ac:dyDescent="0.2">
      <c r="A27" s="3">
        <v>1</v>
      </c>
      <c r="B27" s="49"/>
      <c r="C27" s="302" t="s">
        <v>107</v>
      </c>
      <c r="D27" s="320"/>
      <c r="E27" s="79"/>
      <c r="F27" s="18">
        <v>0</v>
      </c>
      <c r="G27" s="51">
        <v>41811</v>
      </c>
    </row>
    <row r="28" spans="1:15" x14ac:dyDescent="0.2">
      <c r="A28" s="3">
        <v>1</v>
      </c>
      <c r="B28" s="49"/>
      <c r="C28" s="302" t="s">
        <v>108</v>
      </c>
      <c r="D28" s="320"/>
      <c r="E28" s="79"/>
      <c r="F28" s="18">
        <v>0</v>
      </c>
      <c r="G28" s="51">
        <v>11389</v>
      </c>
    </row>
    <row r="29" spans="1:15" x14ac:dyDescent="0.2">
      <c r="A29" s="3">
        <v>1</v>
      </c>
      <c r="B29" s="49"/>
      <c r="C29" s="302" t="s">
        <v>109</v>
      </c>
      <c r="D29" s="320"/>
      <c r="E29" s="79"/>
      <c r="F29" s="18">
        <v>0</v>
      </c>
      <c r="G29" s="51">
        <v>3204</v>
      </c>
    </row>
    <row r="30" spans="1:15" x14ac:dyDescent="0.2">
      <c r="A30" s="3">
        <v>1</v>
      </c>
      <c r="B30" s="49"/>
      <c r="C30" s="302" t="s">
        <v>110</v>
      </c>
      <c r="D30" s="320"/>
      <c r="E30" s="79"/>
      <c r="F30" s="18">
        <v>0</v>
      </c>
      <c r="G30" s="51">
        <v>2411</v>
      </c>
    </row>
    <row r="31" spans="1:15" x14ac:dyDescent="0.2">
      <c r="A31" s="3">
        <v>1</v>
      </c>
      <c r="B31" s="49"/>
      <c r="C31" s="302" t="s">
        <v>111</v>
      </c>
      <c r="D31" s="320"/>
      <c r="E31" s="79"/>
      <c r="F31" s="18">
        <v>1</v>
      </c>
      <c r="G31" s="51">
        <v>49611</v>
      </c>
    </row>
    <row r="32" spans="1:15" ht="13.8" thickBot="1" x14ac:dyDescent="0.25">
      <c r="A32" s="3">
        <v>1</v>
      </c>
      <c r="B32" s="49"/>
      <c r="C32" s="302" t="s">
        <v>112</v>
      </c>
      <c r="D32" s="320"/>
      <c r="E32" s="79"/>
      <c r="F32" s="18">
        <v>0</v>
      </c>
      <c r="G32" s="51">
        <v>1665</v>
      </c>
    </row>
    <row r="33" spans="1:15" ht="13.8" thickTop="1" x14ac:dyDescent="0.2">
      <c r="A33" s="3">
        <v>1</v>
      </c>
      <c r="B33" s="285" t="s">
        <v>31</v>
      </c>
      <c r="C33" s="304"/>
      <c r="D33" s="304"/>
      <c r="E33" s="80"/>
      <c r="F33" s="20">
        <v>3</v>
      </c>
      <c r="G33" s="52">
        <v>0</v>
      </c>
    </row>
    <row r="34" spans="1:15" x14ac:dyDescent="0.2">
      <c r="B34" s="5"/>
      <c r="C34" s="5"/>
      <c r="D34" s="5"/>
      <c r="E34" s="5"/>
      <c r="F34" s="5"/>
      <c r="G34" s="5"/>
      <c r="H34" s="5"/>
      <c r="I34" s="5"/>
      <c r="J34" s="5"/>
      <c r="K34" s="5"/>
      <c r="L34" s="5"/>
    </row>
    <row r="35" spans="1:15" x14ac:dyDescent="0.2">
      <c r="A35" s="22" t="s">
        <v>204</v>
      </c>
      <c r="B35" s="305" t="s">
        <v>55</v>
      </c>
      <c r="C35" s="300"/>
      <c r="D35" s="301"/>
      <c r="E35" s="11">
        <v>64016</v>
      </c>
      <c r="F35" s="33" t="s">
        <v>41</v>
      </c>
      <c r="G35" s="5"/>
      <c r="H35" s="5"/>
      <c r="I35" s="5"/>
      <c r="J35" s="5"/>
      <c r="K35" s="5"/>
      <c r="L35" s="5"/>
      <c r="M35" s="5"/>
      <c r="N35" s="5"/>
      <c r="O35" s="5"/>
    </row>
    <row r="36" spans="1:15" ht="21" customHeight="1" x14ac:dyDescent="0.2">
      <c r="A36" s="3">
        <v>1</v>
      </c>
      <c r="B36" s="5" t="s">
        <v>244</v>
      </c>
      <c r="C36" s="6"/>
      <c r="D36" s="53"/>
      <c r="E36" s="54"/>
      <c r="F36" s="5"/>
      <c r="G36" s="5"/>
      <c r="H36" s="5"/>
      <c r="I36" s="5"/>
      <c r="J36" s="5"/>
      <c r="K36" s="5"/>
      <c r="L36" s="5"/>
      <c r="M36" s="5"/>
      <c r="N36" s="5"/>
      <c r="O36" s="5"/>
    </row>
    <row r="37" spans="1:15" x14ac:dyDescent="0.2">
      <c r="B37" s="53"/>
      <c r="C37" s="53"/>
      <c r="D37" s="53"/>
      <c r="E37" s="54"/>
      <c r="F37" s="5"/>
      <c r="G37" s="5"/>
      <c r="H37" s="5"/>
      <c r="I37" s="5"/>
      <c r="J37" s="5"/>
      <c r="K37" s="5"/>
      <c r="L37" s="5"/>
      <c r="M37" s="5"/>
      <c r="N37" s="5"/>
      <c r="O37" s="5"/>
    </row>
    <row r="38" spans="1:15" s="9" customFormat="1" ht="18" customHeight="1" x14ac:dyDescent="0.2">
      <c r="A38" s="22" t="s">
        <v>204</v>
      </c>
      <c r="B38" s="24" t="s">
        <v>56</v>
      </c>
      <c r="C38" s="5"/>
      <c r="D38" s="5"/>
      <c r="E38" s="8"/>
      <c r="F38" s="8"/>
      <c r="G38" s="8"/>
      <c r="H38" s="8"/>
      <c r="I38" s="8"/>
      <c r="J38" s="8"/>
      <c r="K38" s="8"/>
      <c r="L38" s="8" t="s">
        <v>34</v>
      </c>
    </row>
    <row r="39" spans="1:15" x14ac:dyDescent="0.2">
      <c r="A39" s="3">
        <v>1</v>
      </c>
      <c r="B39" s="306" t="s">
        <v>57</v>
      </c>
      <c r="C39" s="307"/>
      <c r="D39" s="308"/>
      <c r="E39" s="306"/>
      <c r="F39" s="55" t="s">
        <v>58</v>
      </c>
      <c r="G39" s="10"/>
      <c r="H39" s="10"/>
      <c r="I39" s="10"/>
      <c r="J39" s="10"/>
      <c r="K39" s="56"/>
      <c r="L39" s="287" t="s">
        <v>59</v>
      </c>
    </row>
    <row r="40" spans="1:15" x14ac:dyDescent="0.2">
      <c r="A40" s="3">
        <v>1</v>
      </c>
      <c r="B40" s="309"/>
      <c r="C40" s="310"/>
      <c r="D40" s="311"/>
      <c r="E40" s="309"/>
      <c r="F40" s="203" t="s">
        <v>60</v>
      </c>
      <c r="G40" s="203" t="s">
        <v>61</v>
      </c>
      <c r="H40" s="203" t="s">
        <v>62</v>
      </c>
      <c r="I40" s="203" t="s">
        <v>63</v>
      </c>
      <c r="J40" s="203" t="s">
        <v>64</v>
      </c>
      <c r="K40" s="204" t="s">
        <v>65</v>
      </c>
      <c r="L40" s="288"/>
    </row>
    <row r="41" spans="1:15" ht="14.1" customHeight="1" x14ac:dyDescent="0.2">
      <c r="A41" s="3">
        <v>1</v>
      </c>
      <c r="B41" s="305" t="s">
        <v>66</v>
      </c>
      <c r="C41" s="300"/>
      <c r="D41" s="301"/>
      <c r="E41" s="57">
        <v>17573</v>
      </c>
      <c r="F41" s="11">
        <v>0</v>
      </c>
      <c r="G41" s="11">
        <v>0</v>
      </c>
      <c r="H41" s="11">
        <v>0</v>
      </c>
      <c r="I41" s="11">
        <v>0</v>
      </c>
      <c r="J41" s="11">
        <v>17573</v>
      </c>
      <c r="K41" s="58">
        <v>0</v>
      </c>
      <c r="L41" s="59" t="s">
        <v>67</v>
      </c>
    </row>
    <row r="42" spans="1:15" ht="14.1" customHeight="1" x14ac:dyDescent="0.2">
      <c r="A42" s="3">
        <v>1</v>
      </c>
      <c r="B42" s="305" t="s">
        <v>68</v>
      </c>
      <c r="C42" s="300"/>
      <c r="D42" s="301"/>
      <c r="E42" s="15">
        <v>40566</v>
      </c>
      <c r="F42" s="15">
        <v>31539</v>
      </c>
      <c r="G42" s="15">
        <v>25</v>
      </c>
      <c r="H42" s="15">
        <v>7223</v>
      </c>
      <c r="I42" s="15">
        <v>1778</v>
      </c>
      <c r="J42" s="15">
        <v>0</v>
      </c>
      <c r="K42" s="60">
        <v>0</v>
      </c>
      <c r="L42" s="59" t="s">
        <v>67</v>
      </c>
    </row>
    <row r="43" spans="1:15" ht="14.1" customHeight="1" x14ac:dyDescent="0.2">
      <c r="A43" s="3">
        <v>1</v>
      </c>
      <c r="B43" s="312" t="s">
        <v>108</v>
      </c>
      <c r="C43" s="313"/>
      <c r="D43" s="314"/>
      <c r="E43" s="61">
        <v>88</v>
      </c>
      <c r="F43" s="61">
        <v>0</v>
      </c>
      <c r="G43" s="61">
        <v>0</v>
      </c>
      <c r="H43" s="61">
        <v>0</v>
      </c>
      <c r="I43" s="61">
        <v>0</v>
      </c>
      <c r="J43" s="61">
        <v>0</v>
      </c>
      <c r="K43" s="62">
        <v>88</v>
      </c>
      <c r="L43" s="63" t="s">
        <v>67</v>
      </c>
    </row>
    <row r="44" spans="1:15" ht="14.1" customHeight="1" thickBot="1" x14ac:dyDescent="0.25">
      <c r="A44" s="3">
        <v>1</v>
      </c>
      <c r="B44" s="312" t="s">
        <v>111</v>
      </c>
      <c r="C44" s="313"/>
      <c r="D44" s="314"/>
      <c r="E44" s="61">
        <v>15154</v>
      </c>
      <c r="F44" s="61">
        <v>2520</v>
      </c>
      <c r="G44" s="61">
        <v>1</v>
      </c>
      <c r="H44" s="61">
        <v>526</v>
      </c>
      <c r="I44" s="61">
        <v>281</v>
      </c>
      <c r="J44" s="61">
        <v>2747</v>
      </c>
      <c r="K44" s="62">
        <v>9077</v>
      </c>
      <c r="L44" s="63" t="s">
        <v>67</v>
      </c>
    </row>
    <row r="45" spans="1:15" ht="13.8" thickTop="1" x14ac:dyDescent="0.2">
      <c r="A45" s="3">
        <v>1</v>
      </c>
      <c r="B45" s="285" t="s">
        <v>69</v>
      </c>
      <c r="C45" s="304"/>
      <c r="D45" s="286"/>
      <c r="E45" s="20">
        <v>73382</v>
      </c>
      <c r="F45" s="20">
        <v>34060</v>
      </c>
      <c r="G45" s="20">
        <v>27</v>
      </c>
      <c r="H45" s="20">
        <v>7749</v>
      </c>
      <c r="I45" s="20">
        <v>2059</v>
      </c>
      <c r="J45" s="20">
        <v>20321</v>
      </c>
      <c r="K45" s="64">
        <v>9165</v>
      </c>
      <c r="L45" s="65"/>
    </row>
    <row r="46" spans="1:15" ht="21" customHeight="1" x14ac:dyDescent="0.2">
      <c r="A46" s="3">
        <v>1</v>
      </c>
      <c r="B46" s="5" t="s">
        <v>306</v>
      </c>
      <c r="C46" s="6"/>
      <c r="D46" s="66"/>
      <c r="E46" s="54"/>
      <c r="F46" s="54"/>
      <c r="G46" s="54"/>
      <c r="H46" s="54"/>
      <c r="I46" s="54"/>
      <c r="J46" s="54"/>
      <c r="K46" s="54"/>
      <c r="L46" s="54"/>
      <c r="M46" s="54"/>
      <c r="N46" s="54"/>
      <c r="O46" s="54"/>
    </row>
    <row r="47" spans="1:15" x14ac:dyDescent="0.2">
      <c r="B47" s="66"/>
      <c r="C47" s="66"/>
      <c r="D47" s="66"/>
      <c r="E47" s="54"/>
      <c r="F47" s="54"/>
      <c r="G47" s="54"/>
      <c r="H47" s="54"/>
      <c r="I47" s="54"/>
      <c r="J47" s="54"/>
      <c r="K47" s="54"/>
      <c r="L47" s="54"/>
      <c r="M47" s="54"/>
      <c r="N47" s="54"/>
      <c r="O47" s="54"/>
    </row>
    <row r="48" spans="1:15" x14ac:dyDescent="0.2">
      <c r="A48" s="22" t="s">
        <v>204</v>
      </c>
      <c r="B48" s="24" t="s">
        <v>70</v>
      </c>
      <c r="C48" s="5"/>
      <c r="D48" s="5"/>
      <c r="E48" s="5"/>
      <c r="F48" s="5"/>
      <c r="G48" s="5"/>
      <c r="H48" s="5"/>
      <c r="I48" s="5"/>
      <c r="J48" s="5"/>
      <c r="K48" s="5"/>
      <c r="L48" s="5"/>
      <c r="M48" s="5"/>
      <c r="N48" s="5"/>
      <c r="O48" s="5"/>
    </row>
    <row r="49" spans="1:15" ht="21" customHeight="1" x14ac:dyDescent="0.2">
      <c r="A49" s="3">
        <v>1</v>
      </c>
      <c r="B49" s="5" t="s">
        <v>216</v>
      </c>
      <c r="C49" s="5"/>
      <c r="D49" s="5"/>
      <c r="E49" s="6"/>
      <c r="F49" s="5"/>
      <c r="G49" s="5"/>
      <c r="H49" s="5"/>
      <c r="I49" s="5"/>
      <c r="J49" s="5"/>
      <c r="K49" s="5"/>
      <c r="L49" s="5"/>
      <c r="M49" s="5"/>
      <c r="N49" s="5"/>
      <c r="O49" s="5"/>
    </row>
    <row r="50" spans="1:15" ht="21" customHeight="1" x14ac:dyDescent="0.15">
      <c r="A50" s="3">
        <v>1</v>
      </c>
      <c r="B50" s="5" t="s">
        <v>71</v>
      </c>
      <c r="C50" s="5"/>
      <c r="D50" s="5"/>
      <c r="E50" s="67" t="s">
        <v>34</v>
      </c>
      <c r="F50" s="5"/>
      <c r="G50" s="5"/>
      <c r="H50" s="5"/>
      <c r="I50" s="5"/>
      <c r="J50" s="5"/>
      <c r="K50" s="5"/>
      <c r="L50" s="5"/>
      <c r="M50" s="5"/>
      <c r="N50" s="5"/>
      <c r="O50" s="5"/>
    </row>
    <row r="51" spans="1:15" x14ac:dyDescent="0.2">
      <c r="A51" s="3">
        <v>1</v>
      </c>
      <c r="B51" s="206" t="s">
        <v>72</v>
      </c>
      <c r="C51" s="206"/>
      <c r="D51" s="206"/>
      <c r="E51" s="68">
        <v>3305</v>
      </c>
      <c r="F51" s="5"/>
      <c r="G51" s="5"/>
      <c r="H51" s="5"/>
      <c r="I51" s="5"/>
      <c r="J51" s="5"/>
      <c r="K51" s="5"/>
      <c r="L51" s="5"/>
      <c r="M51" s="5"/>
      <c r="N51" s="5"/>
      <c r="O51" s="5"/>
    </row>
    <row r="52" spans="1:15" x14ac:dyDescent="0.2">
      <c r="A52" s="3">
        <v>1</v>
      </c>
      <c r="B52" s="206" t="s">
        <v>73</v>
      </c>
      <c r="C52" s="206"/>
      <c r="D52" s="206"/>
      <c r="E52" s="11">
        <v>1457</v>
      </c>
      <c r="F52" s="5"/>
      <c r="G52" s="5"/>
      <c r="H52" s="5"/>
      <c r="I52" s="5"/>
      <c r="J52" s="5"/>
      <c r="K52" s="5"/>
      <c r="L52" s="5"/>
      <c r="M52" s="5"/>
      <c r="N52" s="5"/>
      <c r="O52" s="5"/>
    </row>
    <row r="53" spans="1:15" ht="13.8" thickBot="1" x14ac:dyDescent="0.25">
      <c r="A53" s="3">
        <v>1</v>
      </c>
      <c r="B53" s="206" t="s">
        <v>74</v>
      </c>
      <c r="C53" s="206"/>
      <c r="D53" s="206"/>
      <c r="E53" s="69">
        <v>22086</v>
      </c>
      <c r="F53" s="5"/>
      <c r="G53" s="5"/>
      <c r="H53" s="5"/>
      <c r="I53" s="5"/>
      <c r="J53" s="5"/>
      <c r="K53" s="5"/>
      <c r="L53" s="5"/>
      <c r="M53" s="5"/>
      <c r="N53" s="5"/>
      <c r="O53" s="5"/>
    </row>
    <row r="54" spans="1:15" ht="13.8" thickTop="1" x14ac:dyDescent="0.2">
      <c r="A54" s="3">
        <v>1</v>
      </c>
      <c r="B54" s="285" t="s">
        <v>69</v>
      </c>
      <c r="C54" s="304"/>
      <c r="D54" s="286"/>
      <c r="E54" s="57">
        <v>26848</v>
      </c>
      <c r="F54" s="5"/>
      <c r="G54" s="5"/>
      <c r="H54" s="5"/>
      <c r="I54" s="5"/>
      <c r="J54" s="5"/>
      <c r="K54" s="5"/>
      <c r="L54" s="5"/>
      <c r="M54" s="5"/>
      <c r="N54" s="5"/>
      <c r="O54" s="5"/>
    </row>
    <row r="55" spans="1:15" ht="21" customHeight="1" x14ac:dyDescent="0.2">
      <c r="A55" s="3">
        <v>1</v>
      </c>
      <c r="B55" s="6"/>
      <c r="C55" s="5"/>
      <c r="D55" s="5"/>
      <c r="E55" s="70"/>
      <c r="F55" s="5"/>
      <c r="G55" s="5"/>
      <c r="H55" s="5"/>
      <c r="I55" s="5"/>
      <c r="J55" s="5"/>
      <c r="K55" s="5"/>
      <c r="L55" s="5"/>
      <c r="M55" s="5"/>
      <c r="N55" s="5"/>
      <c r="O55" s="5"/>
    </row>
    <row r="56" spans="1:15" ht="21" customHeight="1" x14ac:dyDescent="0.15">
      <c r="A56" s="22" t="s">
        <v>204</v>
      </c>
      <c r="B56" s="71" t="s">
        <v>75</v>
      </c>
      <c r="C56" s="72"/>
      <c r="D56" s="5"/>
      <c r="E56" s="67" t="s">
        <v>34</v>
      </c>
      <c r="F56" s="5"/>
      <c r="G56" s="5"/>
      <c r="H56" s="5"/>
      <c r="I56" s="5"/>
      <c r="J56" s="5"/>
      <c r="K56" s="5"/>
      <c r="L56" s="5"/>
      <c r="M56" s="5"/>
      <c r="N56" s="5"/>
      <c r="O56" s="5"/>
    </row>
    <row r="57" spans="1:15" x14ac:dyDescent="0.2">
      <c r="A57" s="3">
        <v>1</v>
      </c>
      <c r="B57" s="73" t="s">
        <v>76</v>
      </c>
      <c r="C57" s="74"/>
      <c r="D57" s="75"/>
      <c r="E57" s="76">
        <v>1350</v>
      </c>
      <c r="F57" s="5"/>
      <c r="G57" s="5"/>
      <c r="H57" s="5"/>
      <c r="I57" s="5"/>
      <c r="J57" s="5"/>
      <c r="K57" s="5"/>
      <c r="L57" s="5"/>
      <c r="M57" s="5"/>
      <c r="N57" s="5"/>
      <c r="O57" s="5"/>
    </row>
    <row r="58" spans="1:15" ht="21" customHeight="1" x14ac:dyDescent="0.2">
      <c r="A58" s="3">
        <v>1</v>
      </c>
      <c r="B58" s="6"/>
      <c r="C58" s="5" t="s">
        <v>77</v>
      </c>
      <c r="D58" s="5"/>
      <c r="E58" s="70"/>
      <c r="F58" s="5"/>
      <c r="G58" s="5"/>
      <c r="H58" s="5"/>
      <c r="I58" s="5"/>
      <c r="J58" s="5"/>
      <c r="K58" s="5"/>
      <c r="L58" s="5"/>
      <c r="M58" s="5"/>
      <c r="N58" s="5"/>
      <c r="O58" s="5"/>
    </row>
    <row r="59" spans="1:15" ht="21" customHeight="1" x14ac:dyDescent="0.2">
      <c r="A59" s="22" t="s">
        <v>204</v>
      </c>
      <c r="B59" s="5" t="s">
        <v>78</v>
      </c>
      <c r="C59" s="5"/>
      <c r="D59" s="5"/>
      <c r="E59" s="77"/>
      <c r="F59" s="5"/>
      <c r="G59" s="5"/>
      <c r="H59" s="5"/>
      <c r="I59" s="5"/>
      <c r="J59" s="5"/>
      <c r="K59" s="5"/>
      <c r="L59" s="5"/>
      <c r="M59" s="5"/>
      <c r="N59" s="5"/>
      <c r="O59" s="5"/>
    </row>
    <row r="60" spans="1:15" x14ac:dyDescent="0.2">
      <c r="A60" s="3">
        <v>1</v>
      </c>
      <c r="B60" s="6"/>
      <c r="C60" s="5" t="s">
        <v>113</v>
      </c>
      <c r="D60" s="6"/>
      <c r="E60" s="77"/>
      <c r="F60" s="5"/>
      <c r="G60" s="5"/>
      <c r="H60" s="5"/>
      <c r="I60" s="5"/>
      <c r="J60" s="5"/>
      <c r="K60" s="5"/>
      <c r="L60" s="5"/>
      <c r="M60" s="5"/>
      <c r="N60" s="5"/>
      <c r="O60" s="5"/>
    </row>
    <row r="61" spans="1:15" x14ac:dyDescent="0.2">
      <c r="A61" s="3">
        <v>1</v>
      </c>
      <c r="B61" s="6"/>
      <c r="C61" s="5" t="s">
        <v>245</v>
      </c>
      <c r="D61" s="6"/>
      <c r="E61" s="77"/>
      <c r="F61" s="5"/>
      <c r="G61" s="5"/>
      <c r="H61" s="5"/>
      <c r="I61" s="5"/>
      <c r="J61" s="5"/>
      <c r="K61" s="5"/>
      <c r="L61" s="5"/>
      <c r="M61" s="5"/>
      <c r="N61" s="5"/>
      <c r="O61" s="5"/>
    </row>
    <row r="62" spans="1:15" x14ac:dyDescent="0.2">
      <c r="A62" s="3">
        <v>1</v>
      </c>
      <c r="B62" s="6"/>
      <c r="C62" s="5" t="s">
        <v>114</v>
      </c>
      <c r="D62" s="6"/>
      <c r="E62" s="77"/>
      <c r="F62" s="5"/>
      <c r="G62" s="5"/>
      <c r="H62" s="5"/>
      <c r="I62" s="5"/>
      <c r="J62" s="5"/>
      <c r="K62" s="5"/>
      <c r="L62" s="5"/>
      <c r="M62" s="5"/>
      <c r="N62" s="5"/>
      <c r="O62" s="5"/>
    </row>
    <row r="63" spans="1:15" x14ac:dyDescent="0.2">
      <c r="A63" s="3">
        <v>1</v>
      </c>
      <c r="B63" s="6"/>
      <c r="C63" s="5" t="s">
        <v>246</v>
      </c>
      <c r="D63" s="6"/>
      <c r="E63" s="77"/>
      <c r="F63" s="5"/>
      <c r="G63" s="5"/>
      <c r="H63" s="5"/>
      <c r="I63" s="5"/>
      <c r="J63" s="5"/>
      <c r="K63" s="5"/>
      <c r="L63" s="5"/>
      <c r="M63" s="5"/>
      <c r="N63" s="5"/>
      <c r="O63" s="5"/>
    </row>
    <row r="64" spans="1:15" x14ac:dyDescent="0.2">
      <c r="A64" s="3">
        <v>1</v>
      </c>
      <c r="B64" s="6"/>
      <c r="C64" s="5" t="s">
        <v>247</v>
      </c>
      <c r="D64" s="6"/>
      <c r="E64" s="77"/>
      <c r="F64" s="5"/>
      <c r="G64" s="5"/>
      <c r="H64" s="5"/>
      <c r="I64" s="5"/>
      <c r="J64" s="5"/>
      <c r="K64" s="5"/>
      <c r="L64" s="5"/>
      <c r="M64" s="5"/>
      <c r="N64" s="5"/>
      <c r="O64" s="5"/>
    </row>
    <row r="65" spans="1:15" x14ac:dyDescent="0.2">
      <c r="A65" s="3">
        <v>1</v>
      </c>
      <c r="B65" s="6"/>
      <c r="C65" s="5" t="s">
        <v>115</v>
      </c>
      <c r="D65" s="6"/>
      <c r="E65" s="77"/>
      <c r="F65" s="5"/>
      <c r="G65" s="5"/>
      <c r="H65" s="5"/>
      <c r="I65" s="5"/>
      <c r="J65" s="5"/>
      <c r="K65" s="5"/>
      <c r="L65" s="5"/>
      <c r="M65" s="5"/>
      <c r="N65" s="5"/>
      <c r="O65" s="5"/>
    </row>
    <row r="66" spans="1:15" x14ac:dyDescent="0.2">
      <c r="A66" s="3">
        <v>1</v>
      </c>
      <c r="B66" s="6"/>
      <c r="C66" s="5" t="s">
        <v>248</v>
      </c>
      <c r="D66" s="6"/>
      <c r="E66" s="77"/>
      <c r="F66" s="5"/>
      <c r="G66" s="5"/>
      <c r="H66" s="5"/>
      <c r="I66" s="5"/>
      <c r="J66" s="5"/>
      <c r="K66" s="5"/>
      <c r="L66" s="5"/>
      <c r="M66" s="5"/>
      <c r="N66" s="5"/>
      <c r="O66" s="5"/>
    </row>
    <row r="67" spans="1:15" x14ac:dyDescent="0.2">
      <c r="A67" s="3">
        <v>1</v>
      </c>
      <c r="B67" s="6"/>
      <c r="C67" s="5" t="s">
        <v>116</v>
      </c>
      <c r="D67" s="6"/>
      <c r="E67" s="77"/>
      <c r="F67" s="5"/>
      <c r="G67" s="5"/>
      <c r="H67" s="5"/>
      <c r="I67" s="5"/>
      <c r="J67" s="5"/>
      <c r="K67" s="5"/>
      <c r="L67" s="5"/>
      <c r="M67" s="5"/>
      <c r="N67" s="5"/>
      <c r="O67" s="5"/>
    </row>
    <row r="68" spans="1:15" x14ac:dyDescent="0.2">
      <c r="A68" s="3">
        <v>1</v>
      </c>
      <c r="B68" s="6"/>
      <c r="C68" s="5" t="s">
        <v>249</v>
      </c>
      <c r="D68" s="6"/>
      <c r="E68" s="77"/>
      <c r="F68" s="5"/>
      <c r="G68" s="5"/>
      <c r="H68" s="5"/>
      <c r="I68" s="5"/>
      <c r="J68" s="5"/>
      <c r="K68" s="5"/>
      <c r="L68" s="5"/>
      <c r="M68" s="5"/>
      <c r="N68" s="5"/>
      <c r="O68" s="5"/>
    </row>
    <row r="69" spans="1:15" x14ac:dyDescent="0.2">
      <c r="A69" s="3">
        <v>1</v>
      </c>
      <c r="B69" s="6"/>
      <c r="C69" s="5" t="s">
        <v>250</v>
      </c>
      <c r="D69" s="6"/>
      <c r="E69" s="77"/>
      <c r="F69" s="5"/>
      <c r="G69" s="5"/>
      <c r="H69" s="5"/>
      <c r="I69" s="5"/>
      <c r="J69" s="5"/>
      <c r="K69" s="5"/>
      <c r="L69" s="5"/>
      <c r="M69" s="5"/>
      <c r="N69" s="5"/>
      <c r="O69" s="5"/>
    </row>
    <row r="70" spans="1:15" x14ac:dyDescent="0.2">
      <c r="A70" s="3">
        <v>1</v>
      </c>
      <c r="B70" s="6"/>
      <c r="C70" s="5" t="s">
        <v>251</v>
      </c>
      <c r="D70" s="6"/>
      <c r="E70" s="77"/>
      <c r="F70" s="5"/>
      <c r="G70" s="5"/>
      <c r="H70" s="5"/>
      <c r="I70" s="5"/>
      <c r="J70" s="5"/>
      <c r="K70" s="5"/>
      <c r="L70" s="5"/>
      <c r="M70" s="5"/>
      <c r="N70" s="5"/>
      <c r="O70" s="5"/>
    </row>
    <row r="71" spans="1:15" x14ac:dyDescent="0.2">
      <c r="A71" s="3">
        <v>1</v>
      </c>
      <c r="B71" s="6"/>
      <c r="C71" s="5" t="s">
        <v>252</v>
      </c>
      <c r="D71" s="6"/>
      <c r="E71" s="77"/>
      <c r="F71" s="5"/>
      <c r="G71" s="5"/>
      <c r="H71" s="5"/>
      <c r="I71" s="5"/>
      <c r="J71" s="5"/>
      <c r="K71" s="5"/>
      <c r="L71" s="5"/>
      <c r="M71" s="5"/>
      <c r="N71" s="5"/>
      <c r="O71" s="5"/>
    </row>
    <row r="72" spans="1:15" x14ac:dyDescent="0.2">
      <c r="A72" s="3">
        <v>1</v>
      </c>
      <c r="B72" s="6"/>
      <c r="C72" s="5" t="s">
        <v>253</v>
      </c>
      <c r="D72" s="6"/>
      <c r="E72" s="77"/>
      <c r="F72" s="5"/>
      <c r="G72" s="5"/>
      <c r="H72" s="5"/>
      <c r="I72" s="5"/>
      <c r="J72" s="5"/>
      <c r="K72" s="5"/>
      <c r="L72" s="5"/>
      <c r="M72" s="5"/>
      <c r="N72" s="5"/>
      <c r="O72" s="5"/>
    </row>
    <row r="73" spans="1:15" x14ac:dyDescent="0.2">
      <c r="A73" s="3">
        <v>1</v>
      </c>
      <c r="B73" s="6"/>
      <c r="C73" s="5" t="s">
        <v>254</v>
      </c>
      <c r="D73" s="6"/>
      <c r="E73" s="77"/>
      <c r="F73" s="5"/>
      <c r="G73" s="5"/>
      <c r="H73" s="5"/>
      <c r="I73" s="5"/>
      <c r="J73" s="5"/>
      <c r="K73" s="5"/>
      <c r="L73" s="5"/>
      <c r="M73" s="5"/>
      <c r="N73" s="5"/>
      <c r="O73" s="5"/>
    </row>
    <row r="74" spans="1:15" x14ac:dyDescent="0.2">
      <c r="A74" s="3">
        <v>1</v>
      </c>
      <c r="B74" s="6"/>
      <c r="C74" s="5" t="s">
        <v>255</v>
      </c>
      <c r="D74" s="6"/>
      <c r="E74" s="77"/>
      <c r="F74" s="5"/>
      <c r="G74" s="5"/>
      <c r="H74" s="5"/>
      <c r="I74" s="5"/>
      <c r="J74" s="5"/>
      <c r="K74" s="5"/>
      <c r="L74" s="5"/>
      <c r="M74" s="5"/>
      <c r="N74" s="5"/>
      <c r="O74" s="5"/>
    </row>
    <row r="75" spans="1:15" x14ac:dyDescent="0.2">
      <c r="A75" s="3">
        <v>1</v>
      </c>
      <c r="B75" s="6"/>
      <c r="C75" s="5" t="s">
        <v>117</v>
      </c>
      <c r="D75" s="6"/>
      <c r="E75" s="77"/>
      <c r="F75" s="5"/>
      <c r="G75" s="5"/>
      <c r="H75" s="5"/>
      <c r="I75" s="5"/>
      <c r="J75" s="5"/>
      <c r="K75" s="5"/>
      <c r="L75" s="5"/>
      <c r="M75" s="5"/>
      <c r="N75" s="5"/>
      <c r="O75" s="5"/>
    </row>
    <row r="76" spans="1:15" x14ac:dyDescent="0.2">
      <c r="A76" s="3">
        <v>1</v>
      </c>
      <c r="B76" s="6"/>
      <c r="C76" s="5" t="s">
        <v>256</v>
      </c>
      <c r="D76" s="6"/>
      <c r="E76" s="77"/>
      <c r="F76" s="5"/>
      <c r="G76" s="5"/>
      <c r="H76" s="5"/>
      <c r="I76" s="5"/>
      <c r="J76" s="5"/>
      <c r="K76" s="5"/>
      <c r="L76" s="5"/>
      <c r="M76" s="5"/>
      <c r="N76" s="5"/>
      <c r="O76" s="5"/>
    </row>
    <row r="77" spans="1:15" x14ac:dyDescent="0.2">
      <c r="A77" s="3">
        <v>1</v>
      </c>
      <c r="B77" s="6"/>
      <c r="C77" s="5" t="s">
        <v>257</v>
      </c>
      <c r="D77" s="6"/>
      <c r="E77" s="77"/>
      <c r="F77" s="5"/>
      <c r="G77" s="5"/>
      <c r="H77" s="5"/>
      <c r="I77" s="5"/>
      <c r="J77" s="5"/>
      <c r="K77" s="5"/>
      <c r="L77" s="5"/>
      <c r="M77" s="5"/>
      <c r="N77" s="5"/>
      <c r="O77" s="5"/>
    </row>
    <row r="78" spans="1:15" ht="21" customHeight="1" x14ac:dyDescent="0.2">
      <c r="A78" s="22" t="s">
        <v>204</v>
      </c>
      <c r="B78" s="5" t="s">
        <v>81</v>
      </c>
      <c r="C78" s="5"/>
      <c r="D78" s="5"/>
      <c r="E78" s="77"/>
      <c r="F78" s="6"/>
      <c r="G78" s="6"/>
      <c r="H78" s="6"/>
      <c r="I78" s="6"/>
      <c r="J78" s="6"/>
      <c r="K78" s="6"/>
      <c r="L78" s="6"/>
      <c r="M78" s="6"/>
      <c r="N78" s="6"/>
      <c r="O78" s="6"/>
    </row>
    <row r="79" spans="1:15" x14ac:dyDescent="0.2">
      <c r="A79" s="3">
        <v>1</v>
      </c>
      <c r="B79" s="6"/>
      <c r="C79" s="5" t="s">
        <v>82</v>
      </c>
      <c r="D79" s="6"/>
      <c r="E79" s="77"/>
      <c r="F79" s="6"/>
      <c r="G79" s="6"/>
      <c r="H79" s="6"/>
      <c r="I79" s="6"/>
      <c r="J79" s="6"/>
      <c r="K79" s="6"/>
      <c r="L79" s="6"/>
      <c r="M79" s="6"/>
      <c r="N79" s="6"/>
      <c r="O79" s="6"/>
    </row>
    <row r="80" spans="1:15" x14ac:dyDescent="0.2">
      <c r="A80" s="3">
        <v>1</v>
      </c>
      <c r="B80" s="6"/>
      <c r="C80" s="5" t="s">
        <v>83</v>
      </c>
      <c r="D80" s="6"/>
      <c r="E80" s="77"/>
      <c r="F80" s="6"/>
      <c r="G80" s="6"/>
      <c r="H80" s="6"/>
      <c r="I80" s="6"/>
      <c r="J80" s="6"/>
      <c r="K80" s="6"/>
      <c r="L80" s="6"/>
      <c r="M80" s="6"/>
      <c r="N80" s="6"/>
      <c r="O80" s="6"/>
    </row>
    <row r="81" spans="1:15" x14ac:dyDescent="0.2">
      <c r="A81" s="3">
        <v>1</v>
      </c>
      <c r="B81" s="6"/>
      <c r="C81" s="5" t="s">
        <v>84</v>
      </c>
      <c r="D81" s="6"/>
      <c r="E81" s="77"/>
      <c r="F81" s="6"/>
      <c r="G81" s="6"/>
      <c r="H81" s="6"/>
      <c r="I81" s="6"/>
      <c r="J81" s="6"/>
      <c r="K81" s="6"/>
      <c r="L81" s="6"/>
      <c r="M81" s="6"/>
      <c r="N81" s="6"/>
      <c r="O81" s="6"/>
    </row>
    <row r="82" spans="1:15" x14ac:dyDescent="0.2">
      <c r="A82" s="3">
        <v>1</v>
      </c>
      <c r="B82" s="6"/>
      <c r="C82" s="5" t="s">
        <v>83</v>
      </c>
      <c r="D82" s="6"/>
      <c r="E82" s="77"/>
      <c r="F82" s="6"/>
      <c r="G82" s="6"/>
      <c r="H82" s="6"/>
      <c r="I82" s="6"/>
      <c r="J82" s="6"/>
      <c r="K82" s="6"/>
      <c r="L82" s="6"/>
      <c r="M82" s="6"/>
      <c r="N82" s="6"/>
      <c r="O82" s="6"/>
    </row>
    <row r="83" spans="1:15" x14ac:dyDescent="0.2">
      <c r="A83" s="3">
        <v>1</v>
      </c>
      <c r="B83" s="6"/>
      <c r="C83" s="5" t="s">
        <v>85</v>
      </c>
      <c r="D83" s="6"/>
      <c r="E83" s="77"/>
      <c r="F83" s="6"/>
      <c r="G83" s="6"/>
      <c r="H83" s="6"/>
      <c r="I83" s="6"/>
      <c r="J83" s="6"/>
      <c r="K83" s="6"/>
      <c r="L83" s="6"/>
      <c r="M83" s="6"/>
      <c r="N83" s="6"/>
      <c r="O83" s="6"/>
    </row>
    <row r="84" spans="1:15" x14ac:dyDescent="0.2">
      <c r="A84" s="3">
        <v>1</v>
      </c>
      <c r="B84" s="6"/>
      <c r="C84" s="5" t="s">
        <v>86</v>
      </c>
      <c r="D84" s="6"/>
      <c r="E84" s="77"/>
      <c r="F84" s="6"/>
      <c r="G84" s="6"/>
      <c r="H84" s="6"/>
      <c r="I84" s="6"/>
      <c r="J84" s="6"/>
      <c r="K84" s="6"/>
      <c r="L84" s="6"/>
      <c r="M84" s="6"/>
      <c r="N84" s="6"/>
      <c r="O84" s="6"/>
    </row>
    <row r="85" spans="1:15" ht="21" customHeight="1" x14ac:dyDescent="0.2">
      <c r="A85" s="22" t="s">
        <v>204</v>
      </c>
      <c r="B85" s="5" t="s">
        <v>87</v>
      </c>
      <c r="C85" s="5"/>
      <c r="D85" s="5"/>
      <c r="E85" s="77"/>
      <c r="F85" s="6"/>
      <c r="G85" s="6"/>
      <c r="H85" s="6"/>
      <c r="I85" s="6"/>
      <c r="J85" s="6"/>
      <c r="K85" s="6"/>
      <c r="L85" s="6"/>
      <c r="M85" s="6"/>
      <c r="N85" s="6"/>
      <c r="O85" s="6"/>
    </row>
    <row r="86" spans="1:15" x14ac:dyDescent="0.2">
      <c r="A86" s="3">
        <v>1</v>
      </c>
      <c r="B86" s="6"/>
      <c r="C86" s="5" t="s">
        <v>88</v>
      </c>
      <c r="D86" s="6"/>
      <c r="E86" s="77"/>
      <c r="F86" s="6"/>
      <c r="G86" s="6"/>
      <c r="H86" s="6"/>
      <c r="I86" s="6"/>
      <c r="J86" s="6"/>
      <c r="K86" s="6"/>
      <c r="L86" s="6"/>
      <c r="M86" s="6"/>
      <c r="N86" s="6"/>
      <c r="O86" s="6"/>
    </row>
    <row r="87" spans="1:15" x14ac:dyDescent="0.2">
      <c r="B87" s="6"/>
      <c r="C87" s="6"/>
      <c r="D87" s="6"/>
      <c r="E87" s="6"/>
      <c r="F87" s="6"/>
      <c r="G87" s="6"/>
      <c r="H87" s="6"/>
      <c r="I87" s="6"/>
      <c r="J87" s="6"/>
      <c r="K87" s="6"/>
      <c r="L87" s="6"/>
      <c r="M87" s="6"/>
      <c r="N87" s="6"/>
      <c r="O87" s="6"/>
    </row>
  </sheetData>
  <mergeCells count="34">
    <mergeCell ref="B43:D43"/>
    <mergeCell ref="B44:D44"/>
    <mergeCell ref="B45:D45"/>
    <mergeCell ref="B54:D54"/>
    <mergeCell ref="B35:D35"/>
    <mergeCell ref="B39:D40"/>
    <mergeCell ref="E39:E40"/>
    <mergeCell ref="L39:L40"/>
    <mergeCell ref="B41:D41"/>
    <mergeCell ref="B42:D42"/>
    <mergeCell ref="C28:D28"/>
    <mergeCell ref="C29:D29"/>
    <mergeCell ref="C30:D30"/>
    <mergeCell ref="C31:D31"/>
    <mergeCell ref="C32:D32"/>
    <mergeCell ref="B33:D33"/>
    <mergeCell ref="C27:D27"/>
    <mergeCell ref="C15:D15"/>
    <mergeCell ref="C16:D16"/>
    <mergeCell ref="C17:D17"/>
    <mergeCell ref="C18:D18"/>
    <mergeCell ref="C19:D19"/>
    <mergeCell ref="B20:D20"/>
    <mergeCell ref="B22:E22"/>
    <mergeCell ref="B23:D23"/>
    <mergeCell ref="B24:D24"/>
    <mergeCell ref="B25:D25"/>
    <mergeCell ref="B26:D26"/>
    <mergeCell ref="C14:D14"/>
    <mergeCell ref="B9:E9"/>
    <mergeCell ref="B10:D10"/>
    <mergeCell ref="B11:D11"/>
    <mergeCell ref="B12:D12"/>
    <mergeCell ref="B13:D13"/>
  </mergeCells>
  <phoneticPr fontId="3"/>
  <pageMargins left="0.78740157480314965" right="0.78740157480314965" top="0.78740157480314965" bottom="0.78740157480314965" header="0.19685039370078741" footer="0.19685039370078741"/>
  <pageSetup paperSize="9" scale="80" orientation="landscape" r:id="rId1"/>
  <rowBreaks count="1" manualBreakCount="1">
    <brk id="37"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32"/>
  <sheetViews>
    <sheetView showGridLines="0" topLeftCell="B2" zoomScaleNormal="100" zoomScaleSheetLayoutView="85" workbookViewId="0">
      <selection activeCell="B2" sqref="B2"/>
    </sheetView>
  </sheetViews>
  <sheetFormatPr defaultColWidth="10.109375" defaultRowHeight="13.2" x14ac:dyDescent="0.2"/>
  <cols>
    <col min="1" max="1" width="2.6640625" style="3" hidden="1" customWidth="1"/>
    <col min="2" max="2" width="2.6640625" style="9" customWidth="1"/>
    <col min="3" max="3" width="34.109375" style="3" customWidth="1"/>
    <col min="4" max="16384" width="10.109375" style="3"/>
  </cols>
  <sheetData>
    <row r="1" spans="1:10" s="1" customFormat="1" ht="18" hidden="1" customHeight="1" x14ac:dyDescent="0.2">
      <c r="A1" s="8" t="s">
        <v>204</v>
      </c>
      <c r="B1" s="8"/>
      <c r="C1" s="8"/>
      <c r="D1" s="8"/>
      <c r="E1" s="8"/>
      <c r="F1" s="8"/>
      <c r="G1" s="8"/>
      <c r="H1" s="8"/>
      <c r="I1" s="8"/>
    </row>
    <row r="2" spans="1:10" s="1" customFormat="1" ht="21" customHeight="1" x14ac:dyDescent="0.2">
      <c r="A2" s="8"/>
      <c r="B2" s="2" t="s">
        <v>279</v>
      </c>
      <c r="C2" s="8"/>
      <c r="D2" s="8"/>
      <c r="E2" s="8"/>
      <c r="F2" s="8"/>
      <c r="G2" s="8"/>
      <c r="H2" s="8"/>
      <c r="I2" s="8"/>
    </row>
    <row r="3" spans="1:10" ht="22.5" customHeight="1" x14ac:dyDescent="0.2">
      <c r="A3" s="6"/>
      <c r="B3" s="4" t="s">
        <v>137</v>
      </c>
      <c r="C3" s="5"/>
      <c r="D3" s="5"/>
      <c r="E3" s="5"/>
      <c r="F3" s="5"/>
      <c r="G3" s="5"/>
      <c r="H3" s="5"/>
      <c r="I3" s="6"/>
    </row>
    <row r="4" spans="1:10" ht="21" customHeight="1" x14ac:dyDescent="0.2">
      <c r="A4" s="6"/>
      <c r="B4" s="88"/>
      <c r="C4" s="5"/>
      <c r="D4" s="24"/>
      <c r="E4" s="5"/>
      <c r="F4" s="5"/>
      <c r="G4" s="5"/>
      <c r="H4" s="5"/>
      <c r="I4" s="6"/>
    </row>
    <row r="5" spans="1:10" s="9" customFormat="1" ht="21" customHeight="1" x14ac:dyDescent="0.2">
      <c r="A5" s="6">
        <v>1</v>
      </c>
      <c r="B5" s="89" t="s">
        <v>287</v>
      </c>
      <c r="C5" s="5"/>
      <c r="D5" s="8"/>
      <c r="E5" s="8"/>
      <c r="F5" s="8"/>
      <c r="G5" s="8"/>
      <c r="H5" s="8"/>
      <c r="I5" s="8" t="s">
        <v>34</v>
      </c>
      <c r="J5" s="5"/>
    </row>
    <row r="6" spans="1:10" ht="19.2" x14ac:dyDescent="0.2">
      <c r="A6" s="6">
        <v>1</v>
      </c>
      <c r="B6" s="282" t="s">
        <v>210</v>
      </c>
      <c r="C6" s="282"/>
      <c r="D6" s="90" t="s">
        <v>2</v>
      </c>
      <c r="E6" s="90"/>
      <c r="F6" s="90"/>
      <c r="G6" s="90"/>
      <c r="H6" s="90" t="s">
        <v>140</v>
      </c>
      <c r="I6" s="315" t="s">
        <v>3</v>
      </c>
      <c r="J6" s="6"/>
    </row>
    <row r="7" spans="1:10" ht="23.4" customHeight="1" x14ac:dyDescent="0.2">
      <c r="A7" s="6">
        <v>1</v>
      </c>
      <c r="B7" s="282"/>
      <c r="C7" s="282"/>
      <c r="D7" s="203" t="s">
        <v>211</v>
      </c>
      <c r="E7" s="203" t="s">
        <v>23</v>
      </c>
      <c r="F7" s="203" t="s">
        <v>24</v>
      </c>
      <c r="G7" s="203" t="s">
        <v>36</v>
      </c>
      <c r="H7" s="203" t="s">
        <v>321</v>
      </c>
      <c r="I7" s="316"/>
      <c r="J7" s="6"/>
    </row>
    <row r="8" spans="1:10" x14ac:dyDescent="0.2">
      <c r="A8" s="6">
        <v>1</v>
      </c>
      <c r="B8" s="277" t="s">
        <v>5</v>
      </c>
      <c r="C8" s="277"/>
      <c r="D8" s="76">
        <v>1648</v>
      </c>
      <c r="E8" s="76">
        <v>2731</v>
      </c>
      <c r="F8" s="76">
        <v>3619</v>
      </c>
      <c r="G8" s="76">
        <v>9398</v>
      </c>
      <c r="H8" s="76">
        <v>0</v>
      </c>
      <c r="I8" s="91">
        <v>17397</v>
      </c>
      <c r="J8" s="6"/>
    </row>
    <row r="9" spans="1:10" x14ac:dyDescent="0.2">
      <c r="A9" s="6">
        <v>1</v>
      </c>
      <c r="B9" s="294" t="s">
        <v>6</v>
      </c>
      <c r="C9" s="296"/>
      <c r="D9" s="92">
        <v>768</v>
      </c>
      <c r="E9" s="92">
        <v>1273</v>
      </c>
      <c r="F9" s="92">
        <v>1449</v>
      </c>
      <c r="G9" s="92">
        <v>2618</v>
      </c>
      <c r="H9" s="92">
        <v>0</v>
      </c>
      <c r="I9" s="93">
        <v>6110</v>
      </c>
      <c r="J9" s="6"/>
    </row>
    <row r="10" spans="1:10" x14ac:dyDescent="0.2">
      <c r="A10" s="6">
        <v>1</v>
      </c>
      <c r="B10" s="291" t="s">
        <v>281</v>
      </c>
      <c r="C10" s="317"/>
      <c r="D10" s="94">
        <v>123</v>
      </c>
      <c r="E10" s="94">
        <v>204</v>
      </c>
      <c r="F10" s="94">
        <v>232</v>
      </c>
      <c r="G10" s="94">
        <v>165</v>
      </c>
      <c r="H10" s="94">
        <v>0</v>
      </c>
      <c r="I10" s="95">
        <v>726</v>
      </c>
      <c r="J10" s="6"/>
    </row>
    <row r="11" spans="1:10" x14ac:dyDescent="0.2">
      <c r="A11" s="6">
        <v>1</v>
      </c>
      <c r="B11" s="96" t="s">
        <v>29</v>
      </c>
      <c r="C11" s="206"/>
      <c r="D11" s="76">
        <v>43276</v>
      </c>
      <c r="E11" s="76">
        <v>10549</v>
      </c>
      <c r="F11" s="76">
        <v>44932</v>
      </c>
      <c r="G11" s="76">
        <v>1417</v>
      </c>
      <c r="H11" s="76">
        <v>139</v>
      </c>
      <c r="I11" s="91">
        <v>100316</v>
      </c>
      <c r="J11" s="6"/>
    </row>
    <row r="12" spans="1:10" ht="13.5" customHeight="1" x14ac:dyDescent="0.2">
      <c r="A12" s="6">
        <v>1</v>
      </c>
      <c r="B12" s="318"/>
      <c r="C12" s="97" t="s">
        <v>147</v>
      </c>
      <c r="D12" s="98">
        <v>41693</v>
      </c>
      <c r="E12" s="98">
        <v>0</v>
      </c>
      <c r="F12" s="98">
        <v>0</v>
      </c>
      <c r="G12" s="98">
        <v>0</v>
      </c>
      <c r="H12" s="98">
        <v>0</v>
      </c>
      <c r="I12" s="99">
        <v>41693</v>
      </c>
      <c r="J12" s="6"/>
    </row>
    <row r="13" spans="1:10" ht="13.5" customHeight="1" x14ac:dyDescent="0.2">
      <c r="A13" s="6">
        <v>1</v>
      </c>
      <c r="B13" s="323"/>
      <c r="C13" s="97" t="s">
        <v>148</v>
      </c>
      <c r="D13" s="98">
        <v>0</v>
      </c>
      <c r="E13" s="98">
        <v>10549</v>
      </c>
      <c r="F13" s="98">
        <v>0</v>
      </c>
      <c r="G13" s="98">
        <v>25</v>
      </c>
      <c r="H13" s="98">
        <v>50</v>
      </c>
      <c r="I13" s="99">
        <v>10624</v>
      </c>
      <c r="J13" s="6"/>
    </row>
    <row r="14" spans="1:10" ht="13.5" customHeight="1" x14ac:dyDescent="0.2">
      <c r="A14" s="6">
        <v>1</v>
      </c>
      <c r="B14" s="323"/>
      <c r="C14" s="97" t="s">
        <v>149</v>
      </c>
      <c r="D14" s="98">
        <v>0</v>
      </c>
      <c r="E14" s="98">
        <v>0</v>
      </c>
      <c r="F14" s="98">
        <v>3168</v>
      </c>
      <c r="G14" s="98">
        <v>7</v>
      </c>
      <c r="H14" s="98">
        <v>0</v>
      </c>
      <c r="I14" s="99">
        <v>3176</v>
      </c>
      <c r="J14" s="6"/>
    </row>
    <row r="15" spans="1:10" ht="13.5" customHeight="1" x14ac:dyDescent="0.2">
      <c r="A15" s="6">
        <v>1</v>
      </c>
      <c r="B15" s="323"/>
      <c r="C15" s="97" t="s">
        <v>150</v>
      </c>
      <c r="D15" s="98">
        <v>0</v>
      </c>
      <c r="E15" s="98">
        <v>0</v>
      </c>
      <c r="F15" s="98">
        <v>2294</v>
      </c>
      <c r="G15" s="98">
        <v>6</v>
      </c>
      <c r="H15" s="98">
        <v>89</v>
      </c>
      <c r="I15" s="99">
        <v>2390</v>
      </c>
      <c r="J15" s="6"/>
    </row>
    <row r="16" spans="1:10" ht="13.5" customHeight="1" x14ac:dyDescent="0.2">
      <c r="A16" s="6">
        <v>1</v>
      </c>
      <c r="B16" s="323"/>
      <c r="C16" s="97" t="s">
        <v>151</v>
      </c>
      <c r="D16" s="98">
        <v>0</v>
      </c>
      <c r="E16" s="98">
        <v>0</v>
      </c>
      <c r="F16" s="98">
        <v>39469</v>
      </c>
      <c r="G16" s="98">
        <v>1378</v>
      </c>
      <c r="H16" s="98">
        <v>0</v>
      </c>
      <c r="I16" s="99">
        <v>40847</v>
      </c>
      <c r="J16" s="6"/>
    </row>
    <row r="17" spans="1:10" ht="13.5" customHeight="1" thickBot="1" x14ac:dyDescent="0.25">
      <c r="A17" s="6">
        <v>1</v>
      </c>
      <c r="B17" s="319"/>
      <c r="C17" s="100" t="s">
        <v>152</v>
      </c>
      <c r="D17" s="101">
        <v>1583</v>
      </c>
      <c r="E17" s="101">
        <v>0</v>
      </c>
      <c r="F17" s="101">
        <v>0</v>
      </c>
      <c r="G17" s="101">
        <v>0</v>
      </c>
      <c r="H17" s="101">
        <v>0</v>
      </c>
      <c r="I17" s="102">
        <v>1583</v>
      </c>
      <c r="J17" s="6"/>
    </row>
    <row r="18" spans="1:10" ht="13.8" thickTop="1" x14ac:dyDescent="0.2">
      <c r="A18" s="6">
        <v>1</v>
      </c>
      <c r="B18" s="285" t="s">
        <v>11</v>
      </c>
      <c r="C18" s="286"/>
      <c r="D18" s="103">
        <v>45817</v>
      </c>
      <c r="E18" s="103">
        <v>14758</v>
      </c>
      <c r="F18" s="103">
        <v>50234</v>
      </c>
      <c r="G18" s="103">
        <v>13600</v>
      </c>
      <c r="H18" s="103">
        <v>139</v>
      </c>
      <c r="I18" s="104">
        <v>124551</v>
      </c>
      <c r="J18" s="6"/>
    </row>
    <row r="19" spans="1:10" ht="13.5" customHeight="1" x14ac:dyDescent="0.2">
      <c r="A19" s="6">
        <v>1</v>
      </c>
      <c r="B19" s="5"/>
      <c r="C19" s="6"/>
      <c r="D19" s="6"/>
      <c r="E19" s="6"/>
      <c r="F19" s="6"/>
      <c r="G19" s="6"/>
      <c r="H19" s="6"/>
      <c r="I19" s="6"/>
    </row>
    <row r="20" spans="1:10" ht="13.5" customHeight="1" x14ac:dyDescent="0.2">
      <c r="A20" s="6"/>
      <c r="B20" s="5"/>
      <c r="C20" s="6"/>
      <c r="D20" s="6"/>
      <c r="E20" s="6"/>
      <c r="F20" s="6"/>
      <c r="G20" s="6"/>
      <c r="H20" s="6"/>
      <c r="I20" s="6"/>
    </row>
    <row r="21" spans="1:10" x14ac:dyDescent="0.2">
      <c r="B21" s="5"/>
    </row>
    <row r="22" spans="1:10" x14ac:dyDescent="0.2">
      <c r="B22" s="5"/>
    </row>
    <row r="23" spans="1:10" x14ac:dyDescent="0.2">
      <c r="B23" s="5"/>
    </row>
    <row r="24" spans="1:10" x14ac:dyDescent="0.2">
      <c r="B24" s="5"/>
    </row>
    <row r="25" spans="1:10" x14ac:dyDescent="0.2">
      <c r="B25" s="5"/>
    </row>
    <row r="26" spans="1:10" x14ac:dyDescent="0.2">
      <c r="B26" s="5"/>
    </row>
    <row r="27" spans="1:10" x14ac:dyDescent="0.2">
      <c r="B27" s="5"/>
    </row>
    <row r="28" spans="1:10" x14ac:dyDescent="0.2">
      <c r="B28" s="5"/>
    </row>
    <row r="29" spans="1:10" x14ac:dyDescent="0.2">
      <c r="B29" s="5"/>
    </row>
    <row r="30" spans="1:10" x14ac:dyDescent="0.2">
      <c r="B30" s="5"/>
    </row>
    <row r="31" spans="1:10" x14ac:dyDescent="0.2">
      <c r="B31" s="5"/>
    </row>
    <row r="32" spans="1:10" x14ac:dyDescent="0.2">
      <c r="B32" s="5"/>
    </row>
  </sheetData>
  <mergeCells count="7">
    <mergeCell ref="B18:C18"/>
    <mergeCell ref="B6:C7"/>
    <mergeCell ref="I6:I7"/>
    <mergeCell ref="B8:C8"/>
    <mergeCell ref="B9:C9"/>
    <mergeCell ref="B10:C10"/>
    <mergeCell ref="B12:B17"/>
  </mergeCells>
  <phoneticPr fontId="3"/>
  <pageMargins left="0.78740157480314965" right="0.78740157480314965" top="0.78740157480314965" bottom="0.78740157480314965" header="0.19685039370078741" footer="0.19685039370078741"/>
  <pageSetup paperSize="9" scale="8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O54"/>
  <sheetViews>
    <sheetView showGridLines="0" topLeftCell="B2" zoomScaleNormal="100" zoomScaleSheetLayoutView="85" workbookViewId="0">
      <selection activeCell="B2" sqref="B2"/>
    </sheetView>
  </sheetViews>
  <sheetFormatPr defaultColWidth="10.6640625" defaultRowHeight="13.2" x14ac:dyDescent="0.2"/>
  <cols>
    <col min="1" max="1" width="2.21875" style="3" hidden="1" customWidth="1"/>
    <col min="2" max="3" width="2.44140625" style="3" customWidth="1"/>
    <col min="4" max="4" width="33.77734375" style="3" customWidth="1"/>
    <col min="5" max="16384" width="10.6640625" style="3"/>
  </cols>
  <sheetData>
    <row r="1" spans="1:15" s="1" customFormat="1" ht="18" hidden="1" customHeight="1" x14ac:dyDescent="0.2">
      <c r="A1" s="1" t="s">
        <v>204</v>
      </c>
    </row>
    <row r="2" spans="1:15" s="1" customFormat="1" ht="21" customHeight="1" x14ac:dyDescent="0.2">
      <c r="B2" s="2" t="s">
        <v>212</v>
      </c>
    </row>
    <row r="3" spans="1:15" ht="16.2" x14ac:dyDescent="0.2">
      <c r="B3" s="4" t="s">
        <v>258</v>
      </c>
      <c r="C3" s="23"/>
      <c r="D3" s="5"/>
      <c r="E3" s="5"/>
      <c r="F3" s="5"/>
      <c r="G3" s="5"/>
      <c r="H3" s="5"/>
      <c r="I3" s="5"/>
      <c r="J3" s="5"/>
      <c r="K3" s="5"/>
      <c r="L3" s="5"/>
      <c r="M3" s="5"/>
      <c r="N3" s="5"/>
      <c r="O3" s="5"/>
    </row>
    <row r="4" spans="1:15" ht="21" customHeight="1" x14ac:dyDescent="0.2">
      <c r="B4" s="23"/>
      <c r="C4" s="23"/>
      <c r="D4" s="5"/>
      <c r="E4" s="5"/>
      <c r="F4" s="5"/>
      <c r="G4" s="5"/>
      <c r="H4" s="5"/>
      <c r="I4" s="5"/>
      <c r="J4" s="5"/>
      <c r="K4" s="5"/>
      <c r="L4" s="5"/>
      <c r="M4" s="5"/>
      <c r="N4" s="5"/>
      <c r="O4" s="5"/>
    </row>
    <row r="5" spans="1:15" ht="15" customHeight="1" x14ac:dyDescent="0.2">
      <c r="B5" s="23"/>
      <c r="C5" s="23"/>
      <c r="D5" s="5"/>
      <c r="E5" s="5"/>
      <c r="F5" s="5" t="s">
        <v>259</v>
      </c>
      <c r="G5" s="5"/>
      <c r="H5" s="5"/>
      <c r="I5" s="5"/>
      <c r="J5" s="5"/>
      <c r="K5" s="5"/>
      <c r="L5" s="5"/>
      <c r="M5" s="5"/>
      <c r="N5" s="5"/>
      <c r="O5" s="5"/>
    </row>
    <row r="6" spans="1:15" ht="15" customHeight="1" thickBot="1" x14ac:dyDescent="0.25">
      <c r="B6" s="23"/>
      <c r="C6" s="23"/>
      <c r="D6" s="5"/>
      <c r="E6" s="5"/>
      <c r="F6" s="5"/>
      <c r="G6" s="5"/>
      <c r="H6" s="5"/>
      <c r="I6" s="5"/>
      <c r="J6" s="5"/>
      <c r="K6" s="5"/>
      <c r="L6" s="5"/>
      <c r="M6" s="5"/>
      <c r="N6" s="5"/>
      <c r="O6" s="5"/>
    </row>
    <row r="7" spans="1:15" s="9" customFormat="1" ht="21" customHeight="1" thickBot="1" x14ac:dyDescent="0.2">
      <c r="A7" s="22"/>
      <c r="B7" s="24" t="s">
        <v>40</v>
      </c>
      <c r="C7" s="5"/>
      <c r="D7" s="5"/>
      <c r="E7" s="32">
        <v>1212</v>
      </c>
      <c r="F7" s="33" t="s">
        <v>41</v>
      </c>
      <c r="G7" s="34"/>
      <c r="H7" s="34"/>
      <c r="I7" s="34"/>
      <c r="J7" s="34"/>
      <c r="K7" s="34"/>
      <c r="L7" s="34"/>
      <c r="M7" s="34"/>
      <c r="N7" s="34"/>
      <c r="O7" s="30" t="s">
        <v>34</v>
      </c>
    </row>
    <row r="8" spans="1:15" ht="3" customHeight="1" thickBot="1" x14ac:dyDescent="0.25">
      <c r="B8" s="5"/>
      <c r="C8" s="5"/>
      <c r="D8" s="5"/>
      <c r="E8" s="5"/>
      <c r="F8" s="5"/>
      <c r="G8" s="5"/>
      <c r="H8" s="5"/>
      <c r="I8" s="5"/>
      <c r="J8" s="5"/>
      <c r="K8" s="5"/>
      <c r="L8" s="5"/>
      <c r="M8" s="5"/>
      <c r="N8" s="5"/>
      <c r="O8" s="35"/>
    </row>
    <row r="9" spans="1:15" ht="22.5" customHeight="1" thickTop="1" thickBot="1" x14ac:dyDescent="0.25">
      <c r="A9" s="3">
        <v>1</v>
      </c>
      <c r="B9" s="275" t="s">
        <v>42</v>
      </c>
      <c r="C9" s="289"/>
      <c r="D9" s="289"/>
      <c r="E9" s="290"/>
      <c r="F9" s="36" t="s">
        <v>43</v>
      </c>
      <c r="G9" s="37" t="s">
        <v>44</v>
      </c>
      <c r="H9" s="38" t="s">
        <v>45</v>
      </c>
      <c r="I9" s="29" t="s">
        <v>46</v>
      </c>
      <c r="J9" s="203" t="s">
        <v>47</v>
      </c>
      <c r="K9" s="203" t="s">
        <v>48</v>
      </c>
      <c r="L9" s="203" t="s">
        <v>215</v>
      </c>
      <c r="M9" s="203" t="s">
        <v>49</v>
      </c>
      <c r="N9" s="203" t="s">
        <v>50</v>
      </c>
      <c r="O9" s="39" t="s">
        <v>51</v>
      </c>
    </row>
    <row r="10" spans="1:15" ht="14.4" thickTop="1" thickBot="1" x14ac:dyDescent="0.25">
      <c r="A10" s="3">
        <v>1</v>
      </c>
      <c r="B10" s="291" t="s">
        <v>5</v>
      </c>
      <c r="C10" s="292"/>
      <c r="D10" s="293"/>
      <c r="E10" s="40">
        <v>518</v>
      </c>
      <c r="F10" s="41">
        <v>456</v>
      </c>
      <c r="G10" s="41">
        <v>32</v>
      </c>
      <c r="H10" s="42">
        <v>28</v>
      </c>
      <c r="I10" s="12">
        <v>0</v>
      </c>
      <c r="J10" s="11">
        <v>0</v>
      </c>
      <c r="K10" s="11">
        <v>0</v>
      </c>
      <c r="L10" s="11">
        <v>0</v>
      </c>
      <c r="M10" s="11">
        <v>0</v>
      </c>
      <c r="N10" s="11">
        <v>0</v>
      </c>
      <c r="O10" s="43">
        <v>0</v>
      </c>
    </row>
    <row r="11" spans="1:15" ht="13.8" thickTop="1" x14ac:dyDescent="0.2">
      <c r="A11" s="3">
        <v>1</v>
      </c>
      <c r="B11" s="294" t="s">
        <v>6</v>
      </c>
      <c r="C11" s="295"/>
      <c r="D11" s="296"/>
      <c r="E11" s="13">
        <v>241</v>
      </c>
      <c r="F11" s="13">
        <v>0</v>
      </c>
      <c r="G11" s="13">
        <v>0</v>
      </c>
      <c r="H11" s="13">
        <v>0</v>
      </c>
      <c r="I11" s="44">
        <v>0.1</v>
      </c>
      <c r="J11" s="44">
        <v>64</v>
      </c>
      <c r="K11" s="44">
        <v>11</v>
      </c>
      <c r="L11" s="44">
        <v>164</v>
      </c>
      <c r="M11" s="44">
        <v>0.1</v>
      </c>
      <c r="N11" s="44">
        <v>-0.1</v>
      </c>
      <c r="O11" s="45">
        <v>0</v>
      </c>
    </row>
    <row r="12" spans="1:15" x14ac:dyDescent="0.2">
      <c r="A12" s="3">
        <v>1</v>
      </c>
      <c r="B12" s="297" t="s">
        <v>52</v>
      </c>
      <c r="C12" s="298"/>
      <c r="D12" s="299"/>
      <c r="E12" s="15">
        <v>38</v>
      </c>
      <c r="F12" s="15">
        <v>0</v>
      </c>
      <c r="G12" s="15">
        <v>0</v>
      </c>
      <c r="H12" s="15">
        <v>0</v>
      </c>
      <c r="I12" s="15">
        <v>0</v>
      </c>
      <c r="J12" s="15">
        <v>0</v>
      </c>
      <c r="K12" s="15">
        <v>0</v>
      </c>
      <c r="L12" s="15">
        <v>38</v>
      </c>
      <c r="M12" s="15">
        <v>0</v>
      </c>
      <c r="N12" s="15">
        <v>0</v>
      </c>
      <c r="O12" s="46">
        <v>0</v>
      </c>
    </row>
    <row r="13" spans="1:15" x14ac:dyDescent="0.2">
      <c r="A13" s="3">
        <v>1</v>
      </c>
      <c r="B13" s="280" t="s">
        <v>29</v>
      </c>
      <c r="C13" s="300"/>
      <c r="D13" s="301"/>
      <c r="E13" s="11">
        <v>413</v>
      </c>
      <c r="F13" s="47">
        <v>0</v>
      </c>
      <c r="G13" s="47">
        <v>0</v>
      </c>
      <c r="H13" s="47">
        <v>0</v>
      </c>
      <c r="I13" s="11">
        <v>320</v>
      </c>
      <c r="J13" s="11">
        <v>58</v>
      </c>
      <c r="K13" s="11">
        <v>34</v>
      </c>
      <c r="L13" s="11">
        <v>0</v>
      </c>
      <c r="M13" s="11">
        <v>0</v>
      </c>
      <c r="N13" s="11">
        <v>0</v>
      </c>
      <c r="O13" s="48">
        <v>420</v>
      </c>
    </row>
    <row r="14" spans="1:15" ht="13.8" thickBot="1" x14ac:dyDescent="0.25">
      <c r="A14" s="3">
        <v>1</v>
      </c>
      <c r="B14" s="49"/>
      <c r="C14" s="302" t="s">
        <v>118</v>
      </c>
      <c r="D14" s="303"/>
      <c r="E14" s="18">
        <v>413</v>
      </c>
      <c r="F14" s="50">
        <v>0</v>
      </c>
      <c r="G14" s="50">
        <v>0</v>
      </c>
      <c r="H14" s="50">
        <v>0</v>
      </c>
      <c r="I14" s="18">
        <v>320</v>
      </c>
      <c r="J14" s="18">
        <v>58</v>
      </c>
      <c r="K14" s="18">
        <v>34</v>
      </c>
      <c r="L14" s="18">
        <v>0</v>
      </c>
      <c r="M14" s="18">
        <v>0</v>
      </c>
      <c r="N14" s="18">
        <v>0</v>
      </c>
      <c r="O14" s="51">
        <v>420</v>
      </c>
    </row>
    <row r="15" spans="1:15" ht="13.8" thickTop="1" x14ac:dyDescent="0.2">
      <c r="A15" s="3">
        <v>1</v>
      </c>
      <c r="B15" s="285" t="s">
        <v>31</v>
      </c>
      <c r="C15" s="304"/>
      <c r="D15" s="286"/>
      <c r="E15" s="20">
        <v>1212</v>
      </c>
      <c r="F15" s="20">
        <v>456</v>
      </c>
      <c r="G15" s="20">
        <v>32</v>
      </c>
      <c r="H15" s="20">
        <v>28</v>
      </c>
      <c r="I15" s="20">
        <v>320</v>
      </c>
      <c r="J15" s="20">
        <v>122</v>
      </c>
      <c r="K15" s="20">
        <v>46</v>
      </c>
      <c r="L15" s="20">
        <v>203</v>
      </c>
      <c r="M15" s="20">
        <v>0.1</v>
      </c>
      <c r="N15" s="20">
        <v>-0.1</v>
      </c>
      <c r="O15" s="52">
        <v>0</v>
      </c>
    </row>
    <row r="16" spans="1:15" x14ac:dyDescent="0.2">
      <c r="B16" s="5"/>
      <c r="C16" s="5"/>
      <c r="D16" s="5"/>
      <c r="E16" s="5"/>
      <c r="F16" s="5"/>
      <c r="G16" s="5"/>
      <c r="H16" s="5"/>
      <c r="I16" s="5"/>
      <c r="J16" s="5"/>
      <c r="K16" s="5"/>
      <c r="L16" s="5"/>
    </row>
    <row r="17" spans="1:15" x14ac:dyDescent="0.2">
      <c r="A17" s="22" t="s">
        <v>204</v>
      </c>
      <c r="B17" s="305" t="s">
        <v>55</v>
      </c>
      <c r="C17" s="300"/>
      <c r="D17" s="301"/>
      <c r="E17" s="11">
        <v>0</v>
      </c>
      <c r="F17" s="33" t="s">
        <v>41</v>
      </c>
      <c r="G17" s="5"/>
      <c r="H17" s="5"/>
      <c r="I17" s="5"/>
      <c r="J17" s="5"/>
      <c r="K17" s="5"/>
      <c r="L17" s="5"/>
      <c r="M17" s="5"/>
      <c r="N17" s="5"/>
      <c r="O17" s="5"/>
    </row>
    <row r="18" spans="1:15" ht="21" customHeight="1" x14ac:dyDescent="0.2">
      <c r="A18" s="3">
        <v>1</v>
      </c>
      <c r="B18" s="5"/>
      <c r="C18" s="6"/>
      <c r="D18" s="53"/>
      <c r="E18" s="54"/>
      <c r="F18" s="5"/>
      <c r="G18" s="5"/>
      <c r="H18" s="5"/>
      <c r="I18" s="5"/>
      <c r="J18" s="5"/>
      <c r="K18" s="5"/>
      <c r="L18" s="5"/>
      <c r="M18" s="5"/>
      <c r="N18" s="5"/>
      <c r="O18" s="5"/>
    </row>
    <row r="19" spans="1:15" x14ac:dyDescent="0.2">
      <c r="B19" s="53"/>
      <c r="C19" s="53"/>
      <c r="D19" s="53"/>
      <c r="E19" s="54"/>
      <c r="F19" s="5"/>
      <c r="G19" s="5"/>
      <c r="H19" s="5"/>
      <c r="I19" s="5"/>
      <c r="J19" s="5"/>
      <c r="K19" s="5"/>
      <c r="L19" s="5"/>
      <c r="M19" s="5"/>
      <c r="N19" s="5"/>
      <c r="O19" s="5"/>
    </row>
    <row r="20" spans="1:15" s="9" customFormat="1" ht="18" customHeight="1" x14ac:dyDescent="0.2">
      <c r="A20" s="22" t="s">
        <v>204</v>
      </c>
      <c r="B20" s="24" t="s">
        <v>56</v>
      </c>
      <c r="C20" s="5"/>
      <c r="D20" s="5"/>
      <c r="E20" s="8"/>
      <c r="F20" s="8"/>
      <c r="G20" s="8"/>
      <c r="H20" s="8"/>
      <c r="I20" s="8"/>
      <c r="J20" s="8"/>
      <c r="K20" s="8" t="s">
        <v>34</v>
      </c>
    </row>
    <row r="21" spans="1:15" x14ac:dyDescent="0.2">
      <c r="A21" s="3">
        <v>1</v>
      </c>
      <c r="B21" s="306" t="s">
        <v>57</v>
      </c>
      <c r="C21" s="307"/>
      <c r="D21" s="308"/>
      <c r="E21" s="306"/>
      <c r="F21" s="55" t="s">
        <v>58</v>
      </c>
      <c r="G21" s="10"/>
      <c r="H21" s="10"/>
      <c r="I21" s="10"/>
      <c r="J21" s="56"/>
      <c r="K21" s="287" t="s">
        <v>59</v>
      </c>
    </row>
    <row r="22" spans="1:15" x14ac:dyDescent="0.2">
      <c r="A22" s="3">
        <v>1</v>
      </c>
      <c r="B22" s="309"/>
      <c r="C22" s="310"/>
      <c r="D22" s="311"/>
      <c r="E22" s="309"/>
      <c r="F22" s="203" t="s">
        <v>60</v>
      </c>
      <c r="G22" s="203" t="s">
        <v>61</v>
      </c>
      <c r="H22" s="203" t="s">
        <v>62</v>
      </c>
      <c r="I22" s="203" t="s">
        <v>63</v>
      </c>
      <c r="J22" s="204" t="s">
        <v>64</v>
      </c>
      <c r="K22" s="288"/>
    </row>
    <row r="23" spans="1:15" ht="14.1" customHeight="1" x14ac:dyDescent="0.2">
      <c r="A23" s="3">
        <v>1</v>
      </c>
      <c r="B23" s="305" t="s">
        <v>66</v>
      </c>
      <c r="C23" s="300"/>
      <c r="D23" s="301"/>
      <c r="E23" s="57">
        <v>961</v>
      </c>
      <c r="F23" s="11">
        <v>0</v>
      </c>
      <c r="G23" s="11">
        <v>0</v>
      </c>
      <c r="H23" s="11">
        <v>0</v>
      </c>
      <c r="I23" s="11">
        <v>0</v>
      </c>
      <c r="J23" s="58">
        <v>961</v>
      </c>
      <c r="K23" s="59" t="s">
        <v>67</v>
      </c>
    </row>
    <row r="24" spans="1:15" ht="14.1" customHeight="1" thickBot="1" x14ac:dyDescent="0.25">
      <c r="A24" s="3">
        <v>1</v>
      </c>
      <c r="B24" s="305" t="s">
        <v>68</v>
      </c>
      <c r="C24" s="300"/>
      <c r="D24" s="301"/>
      <c r="E24" s="15">
        <v>2693</v>
      </c>
      <c r="F24" s="15">
        <v>2105</v>
      </c>
      <c r="G24" s="15">
        <v>1</v>
      </c>
      <c r="H24" s="15">
        <v>490</v>
      </c>
      <c r="I24" s="15">
        <v>96</v>
      </c>
      <c r="J24" s="60">
        <v>0</v>
      </c>
      <c r="K24" s="59" t="s">
        <v>67</v>
      </c>
    </row>
    <row r="25" spans="1:15" ht="13.8" thickTop="1" x14ac:dyDescent="0.2">
      <c r="A25" s="3">
        <v>1</v>
      </c>
      <c r="B25" s="285" t="s">
        <v>69</v>
      </c>
      <c r="C25" s="304"/>
      <c r="D25" s="286"/>
      <c r="E25" s="20">
        <v>3654</v>
      </c>
      <c r="F25" s="20">
        <v>2105</v>
      </c>
      <c r="G25" s="20">
        <v>1</v>
      </c>
      <c r="H25" s="20">
        <v>490</v>
      </c>
      <c r="I25" s="20">
        <v>96</v>
      </c>
      <c r="J25" s="64">
        <v>961</v>
      </c>
      <c r="K25" s="65"/>
    </row>
    <row r="26" spans="1:15" ht="21" customHeight="1" x14ac:dyDescent="0.2">
      <c r="A26" s="3">
        <v>1</v>
      </c>
      <c r="B26" s="5" t="s">
        <v>306</v>
      </c>
      <c r="C26" s="6"/>
      <c r="D26" s="66"/>
      <c r="E26" s="54"/>
      <c r="F26" s="54"/>
      <c r="G26" s="54"/>
      <c r="H26" s="54"/>
      <c r="I26" s="54"/>
      <c r="J26" s="54"/>
      <c r="K26" s="54"/>
      <c r="L26" s="54"/>
      <c r="M26" s="54"/>
      <c r="N26" s="54"/>
      <c r="O26" s="54"/>
    </row>
    <row r="27" spans="1:15" x14ac:dyDescent="0.2">
      <c r="B27" s="66"/>
      <c r="C27" s="66"/>
      <c r="D27" s="66"/>
      <c r="E27" s="54"/>
      <c r="F27" s="54"/>
      <c r="G27" s="54"/>
      <c r="H27" s="54"/>
      <c r="I27" s="54"/>
      <c r="J27" s="54"/>
      <c r="K27" s="54"/>
      <c r="L27" s="54"/>
      <c r="M27" s="54"/>
      <c r="N27" s="54"/>
      <c r="O27" s="54"/>
    </row>
    <row r="28" spans="1:15" x14ac:dyDescent="0.2">
      <c r="A28" s="22" t="s">
        <v>204</v>
      </c>
      <c r="B28" s="24" t="s">
        <v>70</v>
      </c>
      <c r="C28" s="5"/>
      <c r="D28" s="5"/>
      <c r="E28" s="5"/>
      <c r="F28" s="5"/>
      <c r="G28" s="5"/>
      <c r="H28" s="5"/>
      <c r="I28" s="5"/>
      <c r="J28" s="5"/>
      <c r="K28" s="5"/>
      <c r="L28" s="5"/>
      <c r="M28" s="5"/>
      <c r="N28" s="5"/>
      <c r="O28" s="5"/>
    </row>
    <row r="29" spans="1:15" ht="21" customHeight="1" x14ac:dyDescent="0.2">
      <c r="A29" s="3">
        <v>1</v>
      </c>
      <c r="B29" s="5" t="s">
        <v>216</v>
      </c>
      <c r="C29" s="5"/>
      <c r="D29" s="5"/>
      <c r="E29" s="6"/>
      <c r="F29" s="5"/>
      <c r="G29" s="5"/>
      <c r="H29" s="5"/>
      <c r="I29" s="5"/>
      <c r="J29" s="5"/>
      <c r="K29" s="5"/>
      <c r="L29" s="5"/>
      <c r="M29" s="5"/>
      <c r="N29" s="5"/>
      <c r="O29" s="5"/>
    </row>
    <row r="30" spans="1:15" ht="21" customHeight="1" x14ac:dyDescent="0.15">
      <c r="A30" s="3">
        <v>1</v>
      </c>
      <c r="B30" s="5" t="s">
        <v>71</v>
      </c>
      <c r="C30" s="5"/>
      <c r="D30" s="5"/>
      <c r="E30" s="67" t="s">
        <v>34</v>
      </c>
      <c r="F30" s="5"/>
      <c r="G30" s="5"/>
      <c r="H30" s="5"/>
      <c r="I30" s="5"/>
      <c r="J30" s="5"/>
      <c r="K30" s="5"/>
      <c r="L30" s="5"/>
      <c r="M30" s="5"/>
      <c r="N30" s="5"/>
      <c r="O30" s="5"/>
    </row>
    <row r="31" spans="1:15" x14ac:dyDescent="0.2">
      <c r="A31" s="3">
        <v>1</v>
      </c>
      <c r="B31" s="206" t="s">
        <v>72</v>
      </c>
      <c r="C31" s="206"/>
      <c r="D31" s="206"/>
      <c r="E31" s="68">
        <v>51</v>
      </c>
      <c r="F31" s="5"/>
      <c r="G31" s="5"/>
      <c r="H31" s="5"/>
      <c r="I31" s="5"/>
      <c r="J31" s="5"/>
      <c r="K31" s="5"/>
      <c r="L31" s="5"/>
      <c r="M31" s="5"/>
      <c r="N31" s="5"/>
      <c r="O31" s="5"/>
    </row>
    <row r="32" spans="1:15" x14ac:dyDescent="0.2">
      <c r="A32" s="3">
        <v>1</v>
      </c>
      <c r="B32" s="206" t="s">
        <v>73</v>
      </c>
      <c r="C32" s="206"/>
      <c r="D32" s="206"/>
      <c r="E32" s="11">
        <v>27</v>
      </c>
      <c r="F32" s="5"/>
      <c r="G32" s="5"/>
      <c r="H32" s="5"/>
      <c r="I32" s="5"/>
      <c r="J32" s="5"/>
      <c r="K32" s="5"/>
      <c r="L32" s="5"/>
      <c r="M32" s="5"/>
      <c r="N32" s="5"/>
      <c r="O32" s="5"/>
    </row>
    <row r="33" spans="1:15" ht="13.8" thickBot="1" x14ac:dyDescent="0.25">
      <c r="A33" s="3">
        <v>1</v>
      </c>
      <c r="B33" s="206" t="s">
        <v>74</v>
      </c>
      <c r="C33" s="206"/>
      <c r="D33" s="206"/>
      <c r="E33" s="69">
        <v>1548</v>
      </c>
      <c r="F33" s="5"/>
      <c r="G33" s="5"/>
      <c r="H33" s="5"/>
      <c r="I33" s="5"/>
      <c r="J33" s="5"/>
      <c r="K33" s="5"/>
      <c r="L33" s="5"/>
      <c r="M33" s="5"/>
      <c r="N33" s="5"/>
      <c r="O33" s="5"/>
    </row>
    <row r="34" spans="1:15" ht="13.8" thickTop="1" x14ac:dyDescent="0.2">
      <c r="A34" s="3">
        <v>1</v>
      </c>
      <c r="B34" s="285" t="s">
        <v>69</v>
      </c>
      <c r="C34" s="304"/>
      <c r="D34" s="286"/>
      <c r="E34" s="57">
        <v>1627</v>
      </c>
      <c r="F34" s="5"/>
      <c r="G34" s="5"/>
      <c r="H34" s="5"/>
      <c r="I34" s="5"/>
      <c r="J34" s="5"/>
      <c r="K34" s="5"/>
      <c r="L34" s="5"/>
      <c r="M34" s="5"/>
      <c r="N34" s="5"/>
      <c r="O34" s="5"/>
    </row>
    <row r="35" spans="1:15" ht="21" customHeight="1" x14ac:dyDescent="0.2">
      <c r="A35" s="3">
        <v>1</v>
      </c>
      <c r="B35" s="6"/>
      <c r="C35" s="5"/>
      <c r="D35" s="5"/>
      <c r="E35" s="70"/>
      <c r="F35" s="5"/>
      <c r="G35" s="5"/>
      <c r="H35" s="5"/>
      <c r="I35" s="5"/>
      <c r="J35" s="5"/>
      <c r="K35" s="5"/>
      <c r="L35" s="5"/>
      <c r="M35" s="5"/>
      <c r="N35" s="5"/>
      <c r="O35" s="5"/>
    </row>
    <row r="36" spans="1:15" ht="21" customHeight="1" x14ac:dyDescent="0.15">
      <c r="A36" s="22" t="s">
        <v>204</v>
      </c>
      <c r="B36" s="71" t="s">
        <v>75</v>
      </c>
      <c r="C36" s="72"/>
      <c r="D36" s="5"/>
      <c r="E36" s="67" t="s">
        <v>34</v>
      </c>
      <c r="F36" s="5"/>
      <c r="G36" s="5"/>
      <c r="H36" s="5"/>
      <c r="I36" s="5"/>
      <c r="J36" s="5"/>
      <c r="K36" s="5"/>
      <c r="L36" s="5"/>
      <c r="M36" s="5"/>
      <c r="N36" s="5"/>
      <c r="O36" s="5"/>
    </row>
    <row r="37" spans="1:15" x14ac:dyDescent="0.2">
      <c r="A37" s="3">
        <v>1</v>
      </c>
      <c r="B37" s="73" t="s">
        <v>76</v>
      </c>
      <c r="C37" s="74"/>
      <c r="D37" s="75"/>
      <c r="E37" s="76">
        <v>43</v>
      </c>
      <c r="F37" s="5"/>
      <c r="G37" s="5"/>
      <c r="H37" s="5"/>
      <c r="I37" s="5"/>
      <c r="J37" s="5"/>
      <c r="K37" s="5"/>
      <c r="L37" s="5"/>
      <c r="M37" s="5"/>
      <c r="N37" s="5"/>
      <c r="O37" s="5"/>
    </row>
    <row r="38" spans="1:15" ht="21" customHeight="1" x14ac:dyDescent="0.2">
      <c r="A38" s="3">
        <v>1</v>
      </c>
      <c r="B38" s="6"/>
      <c r="C38" s="5" t="s">
        <v>77</v>
      </c>
      <c r="D38" s="5"/>
      <c r="E38" s="70"/>
      <c r="F38" s="5"/>
      <c r="G38" s="5"/>
      <c r="H38" s="5"/>
      <c r="I38" s="5"/>
      <c r="J38" s="5"/>
      <c r="K38" s="5"/>
      <c r="L38" s="5"/>
      <c r="M38" s="5"/>
      <c r="N38" s="5"/>
      <c r="O38" s="5"/>
    </row>
    <row r="39" spans="1:15" ht="21" customHeight="1" x14ac:dyDescent="0.2">
      <c r="A39" s="22" t="s">
        <v>204</v>
      </c>
      <c r="B39" s="5" t="s">
        <v>78</v>
      </c>
      <c r="C39" s="5"/>
      <c r="D39" s="5"/>
      <c r="E39" s="77"/>
      <c r="F39" s="5"/>
      <c r="G39" s="5"/>
      <c r="H39" s="5"/>
      <c r="I39" s="5"/>
      <c r="J39" s="5"/>
      <c r="K39" s="5"/>
      <c r="L39" s="5"/>
      <c r="M39" s="5"/>
      <c r="N39" s="5"/>
      <c r="O39" s="5"/>
    </row>
    <row r="40" spans="1:15" x14ac:dyDescent="0.2">
      <c r="A40" s="3">
        <v>1</v>
      </c>
      <c r="B40" s="6"/>
      <c r="C40" s="5" t="s">
        <v>260</v>
      </c>
      <c r="D40" s="6"/>
      <c r="E40" s="77"/>
      <c r="F40" s="5"/>
      <c r="G40" s="5"/>
      <c r="H40" s="5"/>
      <c r="I40" s="5"/>
      <c r="J40" s="5"/>
      <c r="K40" s="5"/>
      <c r="L40" s="5"/>
      <c r="M40" s="5"/>
      <c r="N40" s="5"/>
      <c r="O40" s="5"/>
    </row>
    <row r="41" spans="1:15" x14ac:dyDescent="0.2">
      <c r="A41" s="3">
        <v>1</v>
      </c>
      <c r="B41" s="6"/>
      <c r="C41" s="5" t="s">
        <v>261</v>
      </c>
      <c r="D41" s="6"/>
      <c r="E41" s="77"/>
      <c r="F41" s="5"/>
      <c r="G41" s="5"/>
      <c r="H41" s="5"/>
      <c r="I41" s="5"/>
      <c r="J41" s="5"/>
      <c r="K41" s="5"/>
      <c r="L41" s="5"/>
      <c r="M41" s="5"/>
      <c r="N41" s="5"/>
      <c r="O41" s="5"/>
    </row>
    <row r="42" spans="1:15" x14ac:dyDescent="0.2">
      <c r="A42" s="3">
        <v>1</v>
      </c>
      <c r="B42" s="6"/>
      <c r="C42" s="5" t="s">
        <v>262</v>
      </c>
      <c r="D42" s="6"/>
      <c r="E42" s="77"/>
      <c r="F42" s="5"/>
      <c r="G42" s="5"/>
      <c r="H42" s="5"/>
      <c r="I42" s="5"/>
      <c r="J42" s="5"/>
      <c r="K42" s="5"/>
      <c r="L42" s="5"/>
      <c r="M42" s="5"/>
      <c r="N42" s="5"/>
      <c r="O42" s="5"/>
    </row>
    <row r="43" spans="1:15" x14ac:dyDescent="0.2">
      <c r="A43" s="3">
        <v>1</v>
      </c>
      <c r="B43" s="6"/>
      <c r="C43" s="5" t="s">
        <v>263</v>
      </c>
      <c r="D43" s="6"/>
      <c r="E43" s="77"/>
      <c r="F43" s="5"/>
      <c r="G43" s="5"/>
      <c r="H43" s="5"/>
      <c r="I43" s="5"/>
      <c r="J43" s="5"/>
      <c r="K43" s="5"/>
      <c r="L43" s="5"/>
      <c r="M43" s="5"/>
      <c r="N43" s="5"/>
      <c r="O43" s="5"/>
    </row>
    <row r="44" spans="1:15" x14ac:dyDescent="0.2">
      <c r="A44" s="3">
        <v>1</v>
      </c>
      <c r="B44" s="6"/>
      <c r="C44" s="5" t="s">
        <v>264</v>
      </c>
      <c r="D44" s="6"/>
      <c r="E44" s="77"/>
      <c r="F44" s="5"/>
      <c r="G44" s="5"/>
      <c r="H44" s="5"/>
      <c r="I44" s="5"/>
      <c r="J44" s="5"/>
      <c r="K44" s="5"/>
      <c r="L44" s="5"/>
      <c r="M44" s="5"/>
      <c r="N44" s="5"/>
      <c r="O44" s="5"/>
    </row>
    <row r="45" spans="1:15" ht="21" customHeight="1" x14ac:dyDescent="0.2">
      <c r="A45" s="22" t="s">
        <v>204</v>
      </c>
      <c r="B45" s="5" t="s">
        <v>81</v>
      </c>
      <c r="C45" s="5"/>
      <c r="D45" s="5"/>
      <c r="E45" s="77"/>
      <c r="F45" s="6"/>
      <c r="G45" s="6"/>
      <c r="H45" s="6"/>
      <c r="I45" s="6"/>
      <c r="J45" s="6"/>
      <c r="K45" s="6"/>
      <c r="L45" s="6"/>
      <c r="M45" s="6"/>
      <c r="N45" s="6"/>
      <c r="O45" s="6"/>
    </row>
    <row r="46" spans="1:15" x14ac:dyDescent="0.2">
      <c r="A46" s="3">
        <v>1</v>
      </c>
      <c r="B46" s="6"/>
      <c r="C46" s="5" t="s">
        <v>82</v>
      </c>
      <c r="D46" s="6"/>
      <c r="E46" s="77"/>
      <c r="F46" s="6"/>
      <c r="G46" s="6"/>
      <c r="H46" s="6"/>
      <c r="I46" s="6"/>
      <c r="J46" s="6"/>
      <c r="K46" s="6"/>
      <c r="L46" s="6"/>
      <c r="M46" s="6"/>
      <c r="N46" s="6"/>
      <c r="O46" s="6"/>
    </row>
    <row r="47" spans="1:15" x14ac:dyDescent="0.2">
      <c r="A47" s="3">
        <v>1</v>
      </c>
      <c r="B47" s="6"/>
      <c r="C47" s="5" t="s">
        <v>83</v>
      </c>
      <c r="D47" s="6"/>
      <c r="E47" s="77"/>
      <c r="F47" s="6"/>
      <c r="G47" s="6"/>
      <c r="H47" s="6"/>
      <c r="I47" s="6"/>
      <c r="J47" s="6"/>
      <c r="K47" s="6"/>
      <c r="L47" s="6"/>
      <c r="M47" s="6"/>
      <c r="N47" s="6"/>
      <c r="O47" s="6"/>
    </row>
    <row r="48" spans="1:15" x14ac:dyDescent="0.2">
      <c r="A48" s="3">
        <v>1</v>
      </c>
      <c r="B48" s="6"/>
      <c r="C48" s="5" t="s">
        <v>84</v>
      </c>
      <c r="D48" s="6"/>
      <c r="E48" s="77"/>
      <c r="F48" s="6"/>
      <c r="G48" s="6"/>
      <c r="H48" s="6"/>
      <c r="I48" s="6"/>
      <c r="J48" s="6"/>
      <c r="K48" s="6"/>
      <c r="L48" s="6"/>
      <c r="M48" s="6"/>
      <c r="N48" s="6"/>
      <c r="O48" s="6"/>
    </row>
    <row r="49" spans="1:15" x14ac:dyDescent="0.2">
      <c r="A49" s="3">
        <v>1</v>
      </c>
      <c r="B49" s="6"/>
      <c r="C49" s="5" t="s">
        <v>83</v>
      </c>
      <c r="D49" s="6"/>
      <c r="E49" s="77"/>
      <c r="F49" s="6"/>
      <c r="G49" s="6"/>
      <c r="H49" s="6"/>
      <c r="I49" s="6"/>
      <c r="J49" s="6"/>
      <c r="K49" s="6"/>
      <c r="L49" s="6"/>
      <c r="M49" s="6"/>
      <c r="N49" s="6"/>
      <c r="O49" s="6"/>
    </row>
    <row r="50" spans="1:15" x14ac:dyDescent="0.2">
      <c r="A50" s="3">
        <v>1</v>
      </c>
      <c r="B50" s="6"/>
      <c r="C50" s="5" t="s">
        <v>85</v>
      </c>
      <c r="D50" s="6"/>
      <c r="E50" s="77"/>
      <c r="F50" s="6"/>
      <c r="G50" s="6"/>
      <c r="H50" s="6"/>
      <c r="I50" s="6"/>
      <c r="J50" s="6"/>
      <c r="K50" s="6"/>
      <c r="L50" s="6"/>
      <c r="M50" s="6"/>
      <c r="N50" s="6"/>
      <c r="O50" s="6"/>
    </row>
    <row r="51" spans="1:15" x14ac:dyDescent="0.2">
      <c r="A51" s="3">
        <v>1</v>
      </c>
      <c r="B51" s="6"/>
      <c r="C51" s="5" t="s">
        <v>86</v>
      </c>
      <c r="D51" s="6"/>
      <c r="E51" s="77"/>
      <c r="F51" s="6"/>
      <c r="G51" s="6"/>
      <c r="H51" s="6"/>
      <c r="I51" s="6"/>
      <c r="J51" s="6"/>
      <c r="K51" s="6"/>
      <c r="L51" s="6"/>
      <c r="M51" s="6"/>
      <c r="N51" s="6"/>
      <c r="O51" s="6"/>
    </row>
    <row r="52" spans="1:15" ht="21" customHeight="1" x14ac:dyDescent="0.2">
      <c r="A52" s="22" t="s">
        <v>204</v>
      </c>
      <c r="B52" s="5" t="s">
        <v>87</v>
      </c>
      <c r="C52" s="5"/>
      <c r="D52" s="5"/>
      <c r="E52" s="77"/>
      <c r="F52" s="6"/>
      <c r="G52" s="6"/>
      <c r="H52" s="6"/>
      <c r="I52" s="6"/>
      <c r="J52" s="6"/>
      <c r="K52" s="6"/>
      <c r="L52" s="6"/>
      <c r="M52" s="6"/>
      <c r="N52" s="6"/>
      <c r="O52" s="6"/>
    </row>
    <row r="53" spans="1:15" x14ac:dyDescent="0.2">
      <c r="A53" s="3">
        <v>1</v>
      </c>
      <c r="B53" s="6"/>
      <c r="C53" s="5" t="s">
        <v>88</v>
      </c>
      <c r="D53" s="6"/>
      <c r="E53" s="77"/>
      <c r="F53" s="6"/>
      <c r="G53" s="6"/>
      <c r="H53" s="6"/>
      <c r="I53" s="6"/>
      <c r="J53" s="6"/>
      <c r="K53" s="6"/>
      <c r="L53" s="6"/>
      <c r="M53" s="6"/>
      <c r="N53" s="6"/>
      <c r="O53" s="6"/>
    </row>
    <row r="54" spans="1:15" x14ac:dyDescent="0.2">
      <c r="B54" s="6"/>
      <c r="C54" s="6"/>
      <c r="D54" s="6"/>
      <c r="E54" s="6"/>
      <c r="F54" s="6"/>
      <c r="G54" s="6"/>
      <c r="H54" s="6"/>
      <c r="I54" s="6"/>
      <c r="J54" s="6"/>
      <c r="K54" s="6"/>
      <c r="L54" s="6"/>
      <c r="M54" s="6"/>
      <c r="N54" s="6"/>
      <c r="O54" s="6"/>
    </row>
  </sheetData>
  <mergeCells count="15">
    <mergeCell ref="B24:D24"/>
    <mergeCell ref="B25:D25"/>
    <mergeCell ref="B34:D34"/>
    <mergeCell ref="B15:D15"/>
    <mergeCell ref="B17:D17"/>
    <mergeCell ref="B21:D22"/>
    <mergeCell ref="E21:E22"/>
    <mergeCell ref="K21:K22"/>
    <mergeCell ref="B23:D23"/>
    <mergeCell ref="B9:E9"/>
    <mergeCell ref="B10:D10"/>
    <mergeCell ref="B11:D11"/>
    <mergeCell ref="B12:D12"/>
    <mergeCell ref="B13:D13"/>
    <mergeCell ref="C14:D14"/>
  </mergeCells>
  <phoneticPr fontId="3"/>
  <pageMargins left="0.78740157480314965" right="0.78740157480314965" top="0.78740157480314965" bottom="0.78740157480314965" header="0.19685039370078741" footer="0.19685039370078741"/>
  <pageSetup paperSize="9" scale="80" orientation="landscape" r:id="rId1"/>
  <rowBreaks count="1" manualBreakCount="1">
    <brk id="38"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F27"/>
  <sheetViews>
    <sheetView showGridLines="0" topLeftCell="B2" zoomScaleNormal="100" zoomScaleSheetLayoutView="85" workbookViewId="0">
      <selection activeCell="B2" sqref="B2"/>
    </sheetView>
  </sheetViews>
  <sheetFormatPr defaultColWidth="10.109375" defaultRowHeight="13.2" x14ac:dyDescent="0.2"/>
  <cols>
    <col min="1" max="1" width="2.6640625" style="3" hidden="1" customWidth="1"/>
    <col min="2" max="2" width="2.6640625" style="9" customWidth="1"/>
    <col min="3" max="3" width="34.109375" style="3" customWidth="1"/>
    <col min="4" max="16384" width="10.109375" style="3"/>
  </cols>
  <sheetData>
    <row r="1" spans="1:6" s="1" customFormat="1" ht="18" hidden="1" customHeight="1" x14ac:dyDescent="0.2">
      <c r="A1" s="8" t="s">
        <v>204</v>
      </c>
      <c r="B1" s="8"/>
      <c r="C1" s="8"/>
      <c r="D1" s="8"/>
      <c r="E1" s="8"/>
    </row>
    <row r="2" spans="1:6" s="1" customFormat="1" ht="21" customHeight="1" x14ac:dyDescent="0.2">
      <c r="A2" s="8"/>
      <c r="B2" s="2" t="s">
        <v>279</v>
      </c>
      <c r="C2" s="8"/>
      <c r="D2" s="8"/>
      <c r="E2" s="8"/>
    </row>
    <row r="3" spans="1:6" ht="22.5" customHeight="1" x14ac:dyDescent="0.2">
      <c r="A3" s="6"/>
      <c r="B3" s="4" t="s">
        <v>137</v>
      </c>
      <c r="C3" s="5"/>
      <c r="D3" s="5"/>
      <c r="E3" s="6"/>
    </row>
    <row r="4" spans="1:6" ht="21" customHeight="1" x14ac:dyDescent="0.2">
      <c r="A4" s="6"/>
      <c r="B4" s="88"/>
      <c r="C4" s="5"/>
      <c r="D4" s="24"/>
      <c r="E4" s="6"/>
    </row>
    <row r="5" spans="1:6" s="9" customFormat="1" ht="21" customHeight="1" x14ac:dyDescent="0.2">
      <c r="A5" s="6">
        <v>1</v>
      </c>
      <c r="B5" s="89" t="s">
        <v>288</v>
      </c>
      <c r="C5" s="5"/>
      <c r="D5" s="8"/>
      <c r="E5" s="8" t="s">
        <v>34</v>
      </c>
      <c r="F5" s="5"/>
    </row>
    <row r="6" spans="1:6" x14ac:dyDescent="0.2">
      <c r="A6" s="6">
        <v>1</v>
      </c>
      <c r="B6" s="282" t="s">
        <v>210</v>
      </c>
      <c r="C6" s="282"/>
      <c r="D6" s="90" t="s">
        <v>2</v>
      </c>
      <c r="E6" s="315" t="s">
        <v>3</v>
      </c>
      <c r="F6" s="6"/>
    </row>
    <row r="7" spans="1:6" ht="23.4" customHeight="1" x14ac:dyDescent="0.2">
      <c r="A7" s="6">
        <v>1</v>
      </c>
      <c r="B7" s="282"/>
      <c r="C7" s="282"/>
      <c r="D7" s="203" t="s">
        <v>23</v>
      </c>
      <c r="E7" s="316"/>
      <c r="F7" s="6"/>
    </row>
    <row r="8" spans="1:6" x14ac:dyDescent="0.2">
      <c r="A8" s="6">
        <v>1</v>
      </c>
      <c r="B8" s="277" t="s">
        <v>5</v>
      </c>
      <c r="C8" s="277"/>
      <c r="D8" s="76">
        <v>518</v>
      </c>
      <c r="E8" s="91">
        <v>518</v>
      </c>
      <c r="F8" s="6"/>
    </row>
    <row r="9" spans="1:6" x14ac:dyDescent="0.2">
      <c r="A9" s="6">
        <v>1</v>
      </c>
      <c r="B9" s="294" t="s">
        <v>6</v>
      </c>
      <c r="C9" s="296"/>
      <c r="D9" s="92">
        <v>241</v>
      </c>
      <c r="E9" s="93">
        <v>241</v>
      </c>
      <c r="F9" s="6"/>
    </row>
    <row r="10" spans="1:6" x14ac:dyDescent="0.2">
      <c r="A10" s="6">
        <v>1</v>
      </c>
      <c r="B10" s="291" t="s">
        <v>281</v>
      </c>
      <c r="C10" s="317"/>
      <c r="D10" s="94">
        <v>38</v>
      </c>
      <c r="E10" s="95">
        <v>38</v>
      </c>
      <c r="F10" s="6"/>
    </row>
    <row r="11" spans="1:6" x14ac:dyDescent="0.2">
      <c r="A11" s="6">
        <v>1</v>
      </c>
      <c r="B11" s="96" t="s">
        <v>29</v>
      </c>
      <c r="C11" s="206"/>
      <c r="D11" s="76">
        <v>413</v>
      </c>
      <c r="E11" s="91">
        <v>413</v>
      </c>
      <c r="F11" s="6"/>
    </row>
    <row r="12" spans="1:6" ht="13.5" customHeight="1" thickBot="1" x14ac:dyDescent="0.25">
      <c r="A12" s="6">
        <v>1</v>
      </c>
      <c r="B12" s="207"/>
      <c r="C12" s="97" t="s">
        <v>153</v>
      </c>
      <c r="D12" s="98">
        <v>413</v>
      </c>
      <c r="E12" s="99">
        <v>413</v>
      </c>
      <c r="F12" s="6"/>
    </row>
    <row r="13" spans="1:6" ht="13.8" thickTop="1" x14ac:dyDescent="0.2">
      <c r="A13" s="6">
        <v>1</v>
      </c>
      <c r="B13" s="285" t="s">
        <v>11</v>
      </c>
      <c r="C13" s="286"/>
      <c r="D13" s="103">
        <v>1212</v>
      </c>
      <c r="E13" s="104">
        <v>1212</v>
      </c>
      <c r="F13" s="6"/>
    </row>
    <row r="14" spans="1:6" ht="13.5" customHeight="1" x14ac:dyDescent="0.2">
      <c r="A14" s="6">
        <v>1</v>
      </c>
      <c r="B14" s="5"/>
      <c r="C14" s="6"/>
      <c r="D14" s="6"/>
      <c r="E14" s="6"/>
    </row>
    <row r="15" spans="1:6" ht="13.5" customHeight="1" x14ac:dyDescent="0.2">
      <c r="A15" s="6"/>
      <c r="B15" s="5"/>
      <c r="C15" s="6"/>
      <c r="D15" s="6"/>
      <c r="E15" s="6"/>
    </row>
    <row r="16" spans="1:6" x14ac:dyDescent="0.2">
      <c r="B16" s="5"/>
    </row>
    <row r="17" spans="2:2" x14ac:dyDescent="0.2">
      <c r="B17" s="5"/>
    </row>
    <row r="18" spans="2:2" x14ac:dyDescent="0.2">
      <c r="B18" s="5"/>
    </row>
    <row r="19" spans="2:2" x14ac:dyDescent="0.2">
      <c r="B19" s="5"/>
    </row>
    <row r="20" spans="2:2" x14ac:dyDescent="0.2">
      <c r="B20" s="5"/>
    </row>
    <row r="21" spans="2:2" x14ac:dyDescent="0.2">
      <c r="B21" s="5"/>
    </row>
    <row r="22" spans="2:2" x14ac:dyDescent="0.2">
      <c r="B22" s="5"/>
    </row>
    <row r="23" spans="2:2" x14ac:dyDescent="0.2">
      <c r="B23" s="5"/>
    </row>
    <row r="24" spans="2:2" x14ac:dyDescent="0.2">
      <c r="B24" s="5"/>
    </row>
    <row r="25" spans="2:2" x14ac:dyDescent="0.2">
      <c r="B25" s="5"/>
    </row>
    <row r="26" spans="2:2" x14ac:dyDescent="0.2">
      <c r="B26" s="5"/>
    </row>
    <row r="27" spans="2:2" x14ac:dyDescent="0.2">
      <c r="B27" s="5"/>
    </row>
  </sheetData>
  <mergeCells count="6">
    <mergeCell ref="B13:C13"/>
    <mergeCell ref="B6:C7"/>
    <mergeCell ref="E6:E7"/>
    <mergeCell ref="B8:C8"/>
    <mergeCell ref="B9:C9"/>
    <mergeCell ref="B10:C10"/>
  </mergeCells>
  <phoneticPr fontId="3"/>
  <pageMargins left="0.78740157480314965" right="0.78740157480314965" top="0.78740157480314965" bottom="0.78740157480314965" header="0.19685039370078741" footer="0.19685039370078741"/>
  <pageSetup paperSize="9" scale="8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O75"/>
  <sheetViews>
    <sheetView showGridLines="0" topLeftCell="B2" zoomScaleNormal="100" zoomScaleSheetLayoutView="85" workbookViewId="0">
      <selection activeCell="B2" sqref="B2"/>
    </sheetView>
  </sheetViews>
  <sheetFormatPr defaultColWidth="10.6640625" defaultRowHeight="13.2" x14ac:dyDescent="0.2"/>
  <cols>
    <col min="1" max="1" width="2.21875" style="3" hidden="1" customWidth="1"/>
    <col min="2" max="3" width="2.44140625" style="3" customWidth="1"/>
    <col min="4" max="4" width="33.77734375" style="3" customWidth="1"/>
    <col min="5" max="16384" width="10.6640625" style="3"/>
  </cols>
  <sheetData>
    <row r="1" spans="1:15" s="1" customFormat="1" ht="18" hidden="1" customHeight="1" x14ac:dyDescent="0.2">
      <c r="A1" s="1" t="s">
        <v>204</v>
      </c>
    </row>
    <row r="2" spans="1:15" s="1" customFormat="1" ht="21" customHeight="1" x14ac:dyDescent="0.2">
      <c r="B2" s="2" t="s">
        <v>212</v>
      </c>
    </row>
    <row r="3" spans="1:15" ht="16.2" x14ac:dyDescent="0.2">
      <c r="B3" s="4" t="s">
        <v>265</v>
      </c>
      <c r="C3" s="23"/>
      <c r="D3" s="5"/>
      <c r="E3" s="5"/>
      <c r="F3" s="5"/>
      <c r="G3" s="5"/>
      <c r="H3" s="5"/>
      <c r="I3" s="5"/>
      <c r="J3" s="5"/>
      <c r="K3" s="5"/>
      <c r="L3" s="5"/>
      <c r="M3" s="5"/>
      <c r="N3" s="5"/>
      <c r="O3" s="5"/>
    </row>
    <row r="4" spans="1:15" ht="21" customHeight="1" x14ac:dyDescent="0.2">
      <c r="B4" s="23"/>
      <c r="C4" s="23"/>
      <c r="D4" s="5"/>
      <c r="E4" s="5"/>
      <c r="F4" s="5"/>
      <c r="G4" s="5"/>
      <c r="H4" s="5"/>
      <c r="I4" s="5"/>
      <c r="J4" s="5"/>
      <c r="K4" s="5"/>
      <c r="L4" s="5"/>
      <c r="M4" s="5"/>
      <c r="N4" s="5"/>
      <c r="O4" s="5"/>
    </row>
    <row r="5" spans="1:15" ht="15" customHeight="1" x14ac:dyDescent="0.2">
      <c r="B5" s="23"/>
      <c r="C5" s="23"/>
      <c r="D5" s="5"/>
      <c r="E5" s="5"/>
      <c r="F5" s="5" t="s">
        <v>266</v>
      </c>
      <c r="G5" s="5"/>
      <c r="H5" s="5"/>
      <c r="I5" s="5"/>
      <c r="J5" s="5"/>
      <c r="K5" s="5"/>
      <c r="L5" s="5"/>
      <c r="M5" s="5"/>
      <c r="N5" s="5"/>
      <c r="O5" s="5"/>
    </row>
    <row r="6" spans="1:15" ht="15" customHeight="1" thickBot="1" x14ac:dyDescent="0.25">
      <c r="B6" s="23"/>
      <c r="C6" s="23"/>
      <c r="D6" s="5"/>
      <c r="E6" s="5"/>
      <c r="F6" s="5" t="s">
        <v>243</v>
      </c>
      <c r="G6" s="5"/>
      <c r="H6" s="5"/>
      <c r="I6" s="5"/>
      <c r="J6" s="5"/>
      <c r="K6" s="5"/>
      <c r="L6" s="5"/>
      <c r="M6" s="5"/>
      <c r="N6" s="5"/>
      <c r="O6" s="5"/>
    </row>
    <row r="7" spans="1:15" s="9" customFormat="1" ht="21" customHeight="1" thickBot="1" x14ac:dyDescent="0.2">
      <c r="A7" s="22"/>
      <c r="B7" s="24" t="s">
        <v>40</v>
      </c>
      <c r="C7" s="5"/>
      <c r="D7" s="5"/>
      <c r="E7" s="32">
        <v>90881</v>
      </c>
      <c r="F7" s="33" t="s">
        <v>41</v>
      </c>
      <c r="G7" s="34"/>
      <c r="H7" s="34"/>
      <c r="I7" s="34"/>
      <c r="J7" s="34"/>
      <c r="K7" s="34"/>
      <c r="L7" s="34"/>
      <c r="M7" s="34"/>
      <c r="N7" s="34"/>
      <c r="O7" s="30" t="s">
        <v>15</v>
      </c>
    </row>
    <row r="8" spans="1:15" ht="3" customHeight="1" thickBot="1" x14ac:dyDescent="0.25">
      <c r="B8" s="5"/>
      <c r="C8" s="5"/>
      <c r="D8" s="5"/>
      <c r="E8" s="5"/>
      <c r="F8" s="5"/>
      <c r="G8" s="5"/>
      <c r="H8" s="5"/>
      <c r="I8" s="5"/>
      <c r="J8" s="5"/>
      <c r="K8" s="5"/>
      <c r="L8" s="5"/>
      <c r="M8" s="5"/>
      <c r="N8" s="5"/>
      <c r="O8" s="5"/>
    </row>
    <row r="9" spans="1:15" ht="22.5" customHeight="1" thickTop="1" thickBot="1" x14ac:dyDescent="0.25">
      <c r="A9" s="3">
        <v>1</v>
      </c>
      <c r="B9" s="275" t="s">
        <v>42</v>
      </c>
      <c r="C9" s="289"/>
      <c r="D9" s="289"/>
      <c r="E9" s="290"/>
      <c r="F9" s="36" t="s">
        <v>43</v>
      </c>
      <c r="G9" s="37" t="s">
        <v>44</v>
      </c>
      <c r="H9" s="38" t="s">
        <v>45</v>
      </c>
      <c r="I9" s="29" t="s">
        <v>119</v>
      </c>
      <c r="J9" s="203" t="s">
        <v>322</v>
      </c>
      <c r="K9" s="203" t="s">
        <v>89</v>
      </c>
      <c r="L9" s="203" t="s">
        <v>46</v>
      </c>
      <c r="M9" s="203" t="s">
        <v>106</v>
      </c>
      <c r="N9" s="203" t="s">
        <v>47</v>
      </c>
      <c r="O9" s="203" t="s">
        <v>48</v>
      </c>
    </row>
    <row r="10" spans="1:15" ht="14.4" thickTop="1" thickBot="1" x14ac:dyDescent="0.25">
      <c r="A10" s="3">
        <v>1</v>
      </c>
      <c r="B10" s="291" t="s">
        <v>5</v>
      </c>
      <c r="C10" s="292"/>
      <c r="D10" s="293"/>
      <c r="E10" s="40">
        <v>9387</v>
      </c>
      <c r="F10" s="41">
        <v>8316</v>
      </c>
      <c r="G10" s="41">
        <v>596</v>
      </c>
      <c r="H10" s="42">
        <v>474</v>
      </c>
      <c r="I10" s="12">
        <v>0</v>
      </c>
      <c r="J10" s="11">
        <v>0</v>
      </c>
      <c r="K10" s="11">
        <v>0</v>
      </c>
      <c r="L10" s="11">
        <v>0</v>
      </c>
      <c r="M10" s="11">
        <v>0</v>
      </c>
      <c r="N10" s="11">
        <v>0</v>
      </c>
      <c r="O10" s="11">
        <v>0</v>
      </c>
    </row>
    <row r="11" spans="1:15" ht="13.8" thickTop="1" x14ac:dyDescent="0.2">
      <c r="A11" s="3">
        <v>1</v>
      </c>
      <c r="B11" s="294" t="s">
        <v>6</v>
      </c>
      <c r="C11" s="295"/>
      <c r="D11" s="296"/>
      <c r="E11" s="13">
        <v>10832</v>
      </c>
      <c r="F11" s="13">
        <v>0</v>
      </c>
      <c r="G11" s="13">
        <v>0</v>
      </c>
      <c r="H11" s="13">
        <v>0</v>
      </c>
      <c r="I11" s="44">
        <v>0</v>
      </c>
      <c r="J11" s="44">
        <v>0</v>
      </c>
      <c r="K11" s="44">
        <v>0</v>
      </c>
      <c r="L11" s="44">
        <v>2</v>
      </c>
      <c r="M11" s="44">
        <v>0</v>
      </c>
      <c r="N11" s="44">
        <v>1155</v>
      </c>
      <c r="O11" s="44">
        <v>331</v>
      </c>
    </row>
    <row r="12" spans="1:15" x14ac:dyDescent="0.2">
      <c r="A12" s="3">
        <v>1</v>
      </c>
      <c r="B12" s="297" t="s">
        <v>52</v>
      </c>
      <c r="C12" s="298"/>
      <c r="D12" s="299"/>
      <c r="E12" s="15">
        <v>954</v>
      </c>
      <c r="F12" s="15">
        <v>0</v>
      </c>
      <c r="G12" s="15">
        <v>0</v>
      </c>
      <c r="H12" s="15">
        <v>0</v>
      </c>
      <c r="I12" s="15">
        <v>0</v>
      </c>
      <c r="J12" s="15">
        <v>0</v>
      </c>
      <c r="K12" s="15">
        <v>0</v>
      </c>
      <c r="L12" s="15">
        <v>0</v>
      </c>
      <c r="M12" s="15">
        <v>0</v>
      </c>
      <c r="N12" s="15">
        <v>0</v>
      </c>
      <c r="O12" s="15">
        <v>0</v>
      </c>
    </row>
    <row r="13" spans="1:15" x14ac:dyDescent="0.2">
      <c r="A13" s="3">
        <v>1</v>
      </c>
      <c r="B13" s="280" t="s">
        <v>29</v>
      </c>
      <c r="C13" s="300"/>
      <c r="D13" s="301"/>
      <c r="E13" s="11">
        <v>69707</v>
      </c>
      <c r="F13" s="47">
        <v>675</v>
      </c>
      <c r="G13" s="47">
        <v>45</v>
      </c>
      <c r="H13" s="47">
        <v>27</v>
      </c>
      <c r="I13" s="11">
        <v>48</v>
      </c>
      <c r="J13" s="11">
        <v>27293</v>
      </c>
      <c r="K13" s="11">
        <v>9264</v>
      </c>
      <c r="L13" s="11">
        <v>16641</v>
      </c>
      <c r="M13" s="11">
        <v>7671</v>
      </c>
      <c r="N13" s="11">
        <v>8012</v>
      </c>
      <c r="O13" s="11">
        <v>140</v>
      </c>
    </row>
    <row r="14" spans="1:15" x14ac:dyDescent="0.2">
      <c r="A14" s="3">
        <v>1</v>
      </c>
      <c r="B14" s="49"/>
      <c r="C14" s="302" t="s">
        <v>120</v>
      </c>
      <c r="D14" s="303"/>
      <c r="E14" s="18">
        <v>501</v>
      </c>
      <c r="F14" s="50">
        <v>0</v>
      </c>
      <c r="G14" s="50">
        <v>0</v>
      </c>
      <c r="H14" s="50">
        <v>0</v>
      </c>
      <c r="I14" s="18">
        <v>0</v>
      </c>
      <c r="J14" s="18">
        <v>0</v>
      </c>
      <c r="K14" s="18">
        <v>147</v>
      </c>
      <c r="L14" s="18">
        <v>339</v>
      </c>
      <c r="M14" s="18">
        <v>0</v>
      </c>
      <c r="N14" s="18">
        <v>8</v>
      </c>
      <c r="O14" s="18">
        <v>6</v>
      </c>
    </row>
    <row r="15" spans="1:15" x14ac:dyDescent="0.2">
      <c r="A15" s="3">
        <v>1</v>
      </c>
      <c r="B15" s="49"/>
      <c r="C15" s="302" t="s">
        <v>121</v>
      </c>
      <c r="D15" s="303"/>
      <c r="E15" s="18">
        <v>28036</v>
      </c>
      <c r="F15" s="50">
        <v>675</v>
      </c>
      <c r="G15" s="50">
        <v>45</v>
      </c>
      <c r="H15" s="50">
        <v>27</v>
      </c>
      <c r="I15" s="18">
        <v>48</v>
      </c>
      <c r="J15" s="18">
        <v>27293</v>
      </c>
      <c r="K15" s="18">
        <v>0</v>
      </c>
      <c r="L15" s="18">
        <v>0</v>
      </c>
      <c r="M15" s="18">
        <v>0</v>
      </c>
      <c r="N15" s="18">
        <v>304</v>
      </c>
      <c r="O15" s="18">
        <v>3</v>
      </c>
    </row>
    <row r="16" spans="1:15" x14ac:dyDescent="0.2">
      <c r="A16" s="3">
        <v>1</v>
      </c>
      <c r="B16" s="49"/>
      <c r="C16" s="302" t="s">
        <v>122</v>
      </c>
      <c r="D16" s="303"/>
      <c r="E16" s="18">
        <v>28732</v>
      </c>
      <c r="F16" s="50">
        <v>0</v>
      </c>
      <c r="G16" s="50">
        <v>0</v>
      </c>
      <c r="H16" s="50">
        <v>0</v>
      </c>
      <c r="I16" s="18">
        <v>0</v>
      </c>
      <c r="J16" s="18">
        <v>0</v>
      </c>
      <c r="K16" s="18">
        <v>0</v>
      </c>
      <c r="L16" s="18">
        <v>16179</v>
      </c>
      <c r="M16" s="18">
        <v>7671</v>
      </c>
      <c r="N16" s="18">
        <v>4836</v>
      </c>
      <c r="O16" s="18">
        <v>44</v>
      </c>
    </row>
    <row r="17" spans="1:15" ht="13.8" thickBot="1" x14ac:dyDescent="0.25">
      <c r="A17" s="3">
        <v>1</v>
      </c>
      <c r="B17" s="49"/>
      <c r="C17" s="302" t="s">
        <v>123</v>
      </c>
      <c r="D17" s="303"/>
      <c r="E17" s="18">
        <v>12436</v>
      </c>
      <c r="F17" s="50">
        <v>0</v>
      </c>
      <c r="G17" s="50">
        <v>0</v>
      </c>
      <c r="H17" s="50">
        <v>0</v>
      </c>
      <c r="I17" s="18">
        <v>0</v>
      </c>
      <c r="J17" s="18">
        <v>0</v>
      </c>
      <c r="K17" s="18">
        <v>9117</v>
      </c>
      <c r="L17" s="18">
        <v>122</v>
      </c>
      <c r="M17" s="18">
        <v>0</v>
      </c>
      <c r="N17" s="18">
        <v>2862</v>
      </c>
      <c r="O17" s="18">
        <v>86</v>
      </c>
    </row>
    <row r="18" spans="1:15" ht="13.8" thickTop="1" x14ac:dyDescent="0.2">
      <c r="A18" s="3">
        <v>1</v>
      </c>
      <c r="B18" s="285" t="s">
        <v>31</v>
      </c>
      <c r="C18" s="304"/>
      <c r="D18" s="286"/>
      <c r="E18" s="20">
        <v>90881</v>
      </c>
      <c r="F18" s="20">
        <v>8316</v>
      </c>
      <c r="G18" s="20">
        <v>596</v>
      </c>
      <c r="H18" s="20">
        <v>474</v>
      </c>
      <c r="I18" s="20">
        <v>48</v>
      </c>
      <c r="J18" s="20">
        <v>27293</v>
      </c>
      <c r="K18" s="20">
        <v>9264</v>
      </c>
      <c r="L18" s="20">
        <v>16644</v>
      </c>
      <c r="M18" s="20">
        <v>7671</v>
      </c>
      <c r="N18" s="20">
        <v>9167</v>
      </c>
      <c r="O18" s="20">
        <v>472</v>
      </c>
    </row>
    <row r="19" spans="1:15" s="1" customFormat="1" ht="18" customHeight="1" x14ac:dyDescent="0.2">
      <c r="A19" s="1" t="s">
        <v>204</v>
      </c>
      <c r="I19" s="1" t="s">
        <v>15</v>
      </c>
    </row>
    <row r="20" spans="1:15" ht="22.5" customHeight="1" x14ac:dyDescent="0.2">
      <c r="A20" s="3">
        <v>1</v>
      </c>
      <c r="B20" s="282" t="s">
        <v>42</v>
      </c>
      <c r="C20" s="276"/>
      <c r="D20" s="276"/>
      <c r="E20" s="308"/>
      <c r="F20" s="203" t="s">
        <v>215</v>
      </c>
      <c r="G20" s="203" t="s">
        <v>49</v>
      </c>
      <c r="H20" s="203" t="s">
        <v>50</v>
      </c>
      <c r="I20" s="39" t="s">
        <v>51</v>
      </c>
    </row>
    <row r="21" spans="1:15" x14ac:dyDescent="0.2">
      <c r="A21" s="3">
        <v>1</v>
      </c>
      <c r="B21" s="291" t="s">
        <v>5</v>
      </c>
      <c r="C21" s="292"/>
      <c r="D21" s="292"/>
      <c r="E21" s="68"/>
      <c r="F21" s="11">
        <v>0</v>
      </c>
      <c r="G21" s="11">
        <v>0</v>
      </c>
      <c r="H21" s="11">
        <v>0</v>
      </c>
      <c r="I21" s="43">
        <v>0</v>
      </c>
    </row>
    <row r="22" spans="1:15" x14ac:dyDescent="0.2">
      <c r="A22" s="3">
        <v>1</v>
      </c>
      <c r="B22" s="294" t="s">
        <v>6</v>
      </c>
      <c r="C22" s="295"/>
      <c r="D22" s="295"/>
      <c r="E22" s="78"/>
      <c r="F22" s="44">
        <v>9339</v>
      </c>
      <c r="G22" s="44">
        <v>4</v>
      </c>
      <c r="H22" s="44">
        <v>-0.1</v>
      </c>
      <c r="I22" s="45">
        <v>0</v>
      </c>
    </row>
    <row r="23" spans="1:15" x14ac:dyDescent="0.2">
      <c r="A23" s="3">
        <v>1</v>
      </c>
      <c r="B23" s="297" t="s">
        <v>52</v>
      </c>
      <c r="C23" s="298"/>
      <c r="D23" s="298"/>
      <c r="E23" s="57"/>
      <c r="F23" s="15">
        <v>954</v>
      </c>
      <c r="G23" s="15">
        <v>0</v>
      </c>
      <c r="H23" s="15">
        <v>0</v>
      </c>
      <c r="I23" s="46">
        <v>0</v>
      </c>
    </row>
    <row r="24" spans="1:15" x14ac:dyDescent="0.2">
      <c r="A24" s="3">
        <v>1</v>
      </c>
      <c r="B24" s="280" t="s">
        <v>29</v>
      </c>
      <c r="C24" s="300"/>
      <c r="D24" s="300"/>
      <c r="E24" s="68"/>
      <c r="F24" s="11">
        <v>634</v>
      </c>
      <c r="G24" s="11">
        <v>0</v>
      </c>
      <c r="H24" s="11">
        <v>-0.1</v>
      </c>
      <c r="I24" s="48">
        <v>316571</v>
      </c>
    </row>
    <row r="25" spans="1:15" x14ac:dyDescent="0.2">
      <c r="A25" s="3">
        <v>1</v>
      </c>
      <c r="B25" s="49"/>
      <c r="C25" s="302" t="s">
        <v>120</v>
      </c>
      <c r="D25" s="320"/>
      <c r="E25" s="79"/>
      <c r="F25" s="18">
        <v>0</v>
      </c>
      <c r="G25" s="18">
        <v>0</v>
      </c>
      <c r="H25" s="18">
        <v>0</v>
      </c>
      <c r="I25" s="51">
        <v>502</v>
      </c>
    </row>
    <row r="26" spans="1:15" x14ac:dyDescent="0.2">
      <c r="A26" s="3">
        <v>1</v>
      </c>
      <c r="B26" s="49"/>
      <c r="C26" s="302" t="s">
        <v>121</v>
      </c>
      <c r="D26" s="320"/>
      <c r="E26" s="79"/>
      <c r="F26" s="18">
        <v>386</v>
      </c>
      <c r="G26" s="18">
        <v>0</v>
      </c>
      <c r="H26" s="18">
        <v>-0.1</v>
      </c>
      <c r="I26" s="51">
        <v>272157</v>
      </c>
    </row>
    <row r="27" spans="1:15" x14ac:dyDescent="0.2">
      <c r="A27" s="3">
        <v>1</v>
      </c>
      <c r="B27" s="49"/>
      <c r="C27" s="302" t="s">
        <v>122</v>
      </c>
      <c r="D27" s="320"/>
      <c r="E27" s="79"/>
      <c r="F27" s="18">
        <v>0</v>
      </c>
      <c r="G27" s="18">
        <v>0</v>
      </c>
      <c r="H27" s="18">
        <v>0</v>
      </c>
      <c r="I27" s="51">
        <v>29328</v>
      </c>
    </row>
    <row r="28" spans="1:15" ht="13.8" thickBot="1" x14ac:dyDescent="0.25">
      <c r="A28" s="3">
        <v>1</v>
      </c>
      <c r="B28" s="49"/>
      <c r="C28" s="302" t="s">
        <v>123</v>
      </c>
      <c r="D28" s="320"/>
      <c r="E28" s="79"/>
      <c r="F28" s="18">
        <v>247</v>
      </c>
      <c r="G28" s="18">
        <v>0</v>
      </c>
      <c r="H28" s="18">
        <v>0</v>
      </c>
      <c r="I28" s="51">
        <v>14582</v>
      </c>
    </row>
    <row r="29" spans="1:15" ht="13.8" thickTop="1" x14ac:dyDescent="0.2">
      <c r="A29" s="3">
        <v>1</v>
      </c>
      <c r="B29" s="285" t="s">
        <v>31</v>
      </c>
      <c r="C29" s="304"/>
      <c r="D29" s="304"/>
      <c r="E29" s="80"/>
      <c r="F29" s="20">
        <v>10927</v>
      </c>
      <c r="G29" s="20">
        <v>4</v>
      </c>
      <c r="H29" s="20">
        <v>-0.1</v>
      </c>
      <c r="I29" s="52">
        <v>0</v>
      </c>
    </row>
    <row r="30" spans="1:15" x14ac:dyDescent="0.2">
      <c r="B30" s="5"/>
      <c r="C30" s="5"/>
      <c r="D30" s="5"/>
      <c r="E30" s="5"/>
      <c r="F30" s="5"/>
      <c r="G30" s="5"/>
      <c r="H30" s="5"/>
      <c r="I30" s="5"/>
      <c r="J30" s="5"/>
      <c r="K30" s="5"/>
      <c r="L30" s="5"/>
    </row>
    <row r="31" spans="1:15" x14ac:dyDescent="0.2">
      <c r="A31" s="22" t="s">
        <v>204</v>
      </c>
      <c r="B31" s="305" t="s">
        <v>55</v>
      </c>
      <c r="C31" s="300"/>
      <c r="D31" s="301"/>
      <c r="E31" s="11">
        <v>0</v>
      </c>
      <c r="F31" s="33" t="s">
        <v>41</v>
      </c>
      <c r="G31" s="5"/>
      <c r="H31" s="5"/>
      <c r="I31" s="5"/>
      <c r="J31" s="5"/>
      <c r="K31" s="5"/>
      <c r="L31" s="5"/>
      <c r="M31" s="5"/>
      <c r="N31" s="5"/>
      <c r="O31" s="5"/>
    </row>
    <row r="32" spans="1:15" ht="21" customHeight="1" x14ac:dyDescent="0.2">
      <c r="A32" s="3">
        <v>1</v>
      </c>
      <c r="B32" s="5"/>
      <c r="C32" s="6"/>
      <c r="D32" s="53"/>
      <c r="E32" s="54"/>
      <c r="F32" s="5"/>
      <c r="G32" s="5"/>
      <c r="H32" s="5"/>
      <c r="I32" s="5"/>
      <c r="J32" s="5"/>
      <c r="K32" s="5"/>
      <c r="L32" s="5"/>
      <c r="M32" s="5"/>
      <c r="N32" s="5"/>
      <c r="O32" s="5"/>
    </row>
    <row r="33" spans="1:15" x14ac:dyDescent="0.2">
      <c r="B33" s="53"/>
      <c r="C33" s="53"/>
      <c r="D33" s="53"/>
      <c r="E33" s="54"/>
      <c r="F33" s="5"/>
      <c r="G33" s="5"/>
      <c r="H33" s="5"/>
      <c r="I33" s="5"/>
      <c r="J33" s="5"/>
      <c r="K33" s="5"/>
      <c r="L33" s="5"/>
      <c r="M33" s="5"/>
      <c r="N33" s="5"/>
      <c r="O33" s="5"/>
    </row>
    <row r="34" spans="1:15" s="9" customFormat="1" ht="18" customHeight="1" x14ac:dyDescent="0.2">
      <c r="A34" s="22" t="s">
        <v>204</v>
      </c>
      <c r="B34" s="24" t="s">
        <v>56</v>
      </c>
      <c r="C34" s="5"/>
      <c r="D34" s="5"/>
      <c r="E34" s="8"/>
      <c r="F34" s="8"/>
      <c r="G34" s="8"/>
      <c r="H34" s="8"/>
      <c r="I34" s="8"/>
      <c r="J34" s="8"/>
      <c r="K34" s="8"/>
      <c r="L34" s="8"/>
      <c r="M34" s="8" t="s">
        <v>34</v>
      </c>
    </row>
    <row r="35" spans="1:15" x14ac:dyDescent="0.2">
      <c r="A35" s="3">
        <v>1</v>
      </c>
      <c r="B35" s="306" t="s">
        <v>57</v>
      </c>
      <c r="C35" s="307"/>
      <c r="D35" s="308"/>
      <c r="E35" s="306"/>
      <c r="F35" s="55" t="s">
        <v>58</v>
      </c>
      <c r="G35" s="10"/>
      <c r="H35" s="10"/>
      <c r="I35" s="10"/>
      <c r="J35" s="10"/>
      <c r="K35" s="10"/>
      <c r="L35" s="56"/>
      <c r="M35" s="287" t="s">
        <v>59</v>
      </c>
    </row>
    <row r="36" spans="1:15" x14ac:dyDescent="0.2">
      <c r="A36" s="3">
        <v>1</v>
      </c>
      <c r="B36" s="309"/>
      <c r="C36" s="310"/>
      <c r="D36" s="311"/>
      <c r="E36" s="309"/>
      <c r="F36" s="203" t="s">
        <v>60</v>
      </c>
      <c r="G36" s="203" t="s">
        <v>61</v>
      </c>
      <c r="H36" s="203" t="s">
        <v>62</v>
      </c>
      <c r="I36" s="203" t="s">
        <v>63</v>
      </c>
      <c r="J36" s="203" t="s">
        <v>64</v>
      </c>
      <c r="K36" s="203" t="s">
        <v>65</v>
      </c>
      <c r="L36" s="204" t="s">
        <v>124</v>
      </c>
      <c r="M36" s="288"/>
    </row>
    <row r="37" spans="1:15" ht="14.1" customHeight="1" x14ac:dyDescent="0.2">
      <c r="A37" s="3">
        <v>1</v>
      </c>
      <c r="B37" s="305" t="s">
        <v>66</v>
      </c>
      <c r="C37" s="300"/>
      <c r="D37" s="301"/>
      <c r="E37" s="57">
        <v>18026</v>
      </c>
      <c r="F37" s="11">
        <v>0</v>
      </c>
      <c r="G37" s="11">
        <v>0</v>
      </c>
      <c r="H37" s="11">
        <v>0</v>
      </c>
      <c r="I37" s="11">
        <v>0</v>
      </c>
      <c r="J37" s="11">
        <v>18026</v>
      </c>
      <c r="K37" s="11">
        <v>0</v>
      </c>
      <c r="L37" s="58">
        <v>0</v>
      </c>
      <c r="M37" s="59" t="s">
        <v>67</v>
      </c>
    </row>
    <row r="38" spans="1:15" ht="14.1" customHeight="1" x14ac:dyDescent="0.2">
      <c r="A38" s="3">
        <v>1</v>
      </c>
      <c r="B38" s="305" t="s">
        <v>68</v>
      </c>
      <c r="C38" s="300"/>
      <c r="D38" s="301"/>
      <c r="E38" s="15">
        <v>45162</v>
      </c>
      <c r="F38" s="15">
        <v>33313</v>
      </c>
      <c r="G38" s="15">
        <v>25</v>
      </c>
      <c r="H38" s="15">
        <v>9524</v>
      </c>
      <c r="I38" s="15">
        <v>2298</v>
      </c>
      <c r="J38" s="15">
        <v>0</v>
      </c>
      <c r="K38" s="15">
        <v>0</v>
      </c>
      <c r="L38" s="60">
        <v>0</v>
      </c>
      <c r="M38" s="59" t="s">
        <v>67</v>
      </c>
    </row>
    <row r="39" spans="1:15" ht="14.1" customHeight="1" x14ac:dyDescent="0.2">
      <c r="A39" s="3">
        <v>1</v>
      </c>
      <c r="B39" s="312" t="s">
        <v>121</v>
      </c>
      <c r="C39" s="313"/>
      <c r="D39" s="314"/>
      <c r="E39" s="61">
        <v>4924</v>
      </c>
      <c r="F39" s="61">
        <v>2590</v>
      </c>
      <c r="G39" s="61">
        <v>2</v>
      </c>
      <c r="H39" s="61">
        <v>603</v>
      </c>
      <c r="I39" s="61">
        <v>119</v>
      </c>
      <c r="J39" s="61">
        <v>1183</v>
      </c>
      <c r="K39" s="61">
        <v>426</v>
      </c>
      <c r="L39" s="62">
        <v>0</v>
      </c>
      <c r="M39" s="63" t="s">
        <v>67</v>
      </c>
    </row>
    <row r="40" spans="1:15" ht="14.1" customHeight="1" thickBot="1" x14ac:dyDescent="0.25">
      <c r="A40" s="3">
        <v>1</v>
      </c>
      <c r="B40" s="312" t="s">
        <v>123</v>
      </c>
      <c r="C40" s="313"/>
      <c r="D40" s="314"/>
      <c r="E40" s="61">
        <v>945</v>
      </c>
      <c r="F40" s="61">
        <v>0</v>
      </c>
      <c r="G40" s="61">
        <v>0</v>
      </c>
      <c r="H40" s="61">
        <v>0</v>
      </c>
      <c r="I40" s="61">
        <v>0</v>
      </c>
      <c r="J40" s="61">
        <v>0</v>
      </c>
      <c r="K40" s="61">
        <v>457</v>
      </c>
      <c r="L40" s="62">
        <v>488</v>
      </c>
      <c r="M40" s="63" t="s">
        <v>67</v>
      </c>
    </row>
    <row r="41" spans="1:15" ht="13.8" thickTop="1" x14ac:dyDescent="0.2">
      <c r="A41" s="3">
        <v>1</v>
      </c>
      <c r="B41" s="285" t="s">
        <v>69</v>
      </c>
      <c r="C41" s="304"/>
      <c r="D41" s="286"/>
      <c r="E41" s="20">
        <v>69058</v>
      </c>
      <c r="F41" s="20">
        <v>35904</v>
      </c>
      <c r="G41" s="20">
        <v>27</v>
      </c>
      <c r="H41" s="20">
        <v>10127</v>
      </c>
      <c r="I41" s="20">
        <v>2417</v>
      </c>
      <c r="J41" s="20">
        <v>19209</v>
      </c>
      <c r="K41" s="20">
        <v>883</v>
      </c>
      <c r="L41" s="64">
        <v>488</v>
      </c>
      <c r="M41" s="65"/>
    </row>
    <row r="42" spans="1:15" ht="21" customHeight="1" x14ac:dyDescent="0.2">
      <c r="A42" s="3">
        <v>1</v>
      </c>
      <c r="B42" s="5" t="s">
        <v>307</v>
      </c>
      <c r="C42" s="6"/>
      <c r="D42" s="66"/>
      <c r="E42" s="54"/>
      <c r="F42" s="54"/>
      <c r="G42" s="54"/>
      <c r="H42" s="54"/>
      <c r="I42" s="54"/>
      <c r="J42" s="54"/>
      <c r="K42" s="54"/>
      <c r="L42" s="54"/>
      <c r="M42" s="54"/>
      <c r="N42" s="54"/>
      <c r="O42" s="54"/>
    </row>
    <row r="43" spans="1:15" x14ac:dyDescent="0.2">
      <c r="B43" s="66"/>
      <c r="C43" s="66"/>
      <c r="D43" s="66"/>
      <c r="E43" s="54"/>
      <c r="F43" s="54"/>
      <c r="G43" s="54"/>
      <c r="H43" s="54"/>
      <c r="I43" s="54"/>
      <c r="J43" s="54"/>
      <c r="K43" s="54"/>
      <c r="L43" s="54"/>
      <c r="M43" s="54"/>
      <c r="N43" s="54"/>
      <c r="O43" s="54"/>
    </row>
    <row r="44" spans="1:15" x14ac:dyDescent="0.2">
      <c r="A44" s="22" t="s">
        <v>204</v>
      </c>
      <c r="B44" s="24" t="s">
        <v>70</v>
      </c>
      <c r="C44" s="5"/>
      <c r="D44" s="5"/>
      <c r="E44" s="5"/>
      <c r="F44" s="5"/>
      <c r="G44" s="5"/>
      <c r="H44" s="5"/>
      <c r="I44" s="5"/>
      <c r="J44" s="5"/>
      <c r="K44" s="5"/>
      <c r="L44" s="5"/>
      <c r="M44" s="5"/>
      <c r="N44" s="5"/>
      <c r="O44" s="5"/>
    </row>
    <row r="45" spans="1:15" ht="21" customHeight="1" x14ac:dyDescent="0.2">
      <c r="A45" s="3">
        <v>1</v>
      </c>
      <c r="B45" s="5" t="s">
        <v>216</v>
      </c>
      <c r="C45" s="5"/>
      <c r="D45" s="5"/>
      <c r="E45" s="6"/>
      <c r="F45" s="5"/>
      <c r="G45" s="5"/>
      <c r="H45" s="5"/>
      <c r="I45" s="5"/>
      <c r="J45" s="5"/>
      <c r="K45" s="5"/>
      <c r="L45" s="5"/>
      <c r="M45" s="5"/>
      <c r="N45" s="5"/>
      <c r="O45" s="5"/>
    </row>
    <row r="46" spans="1:15" ht="21" customHeight="1" x14ac:dyDescent="0.15">
      <c r="A46" s="3">
        <v>1</v>
      </c>
      <c r="B46" s="5" t="s">
        <v>71</v>
      </c>
      <c r="C46" s="5"/>
      <c r="D46" s="5"/>
      <c r="E46" s="67" t="s">
        <v>34</v>
      </c>
      <c r="F46" s="5"/>
      <c r="G46" s="5"/>
      <c r="H46" s="5"/>
      <c r="I46" s="5"/>
      <c r="J46" s="5"/>
      <c r="K46" s="5"/>
      <c r="L46" s="5"/>
      <c r="M46" s="5"/>
      <c r="N46" s="5"/>
      <c r="O46" s="5"/>
    </row>
    <row r="47" spans="1:15" x14ac:dyDescent="0.2">
      <c r="A47" s="3">
        <v>1</v>
      </c>
      <c r="B47" s="206" t="s">
        <v>72</v>
      </c>
      <c r="C47" s="206"/>
      <c r="D47" s="206"/>
      <c r="E47" s="68">
        <v>722</v>
      </c>
      <c r="F47" s="5"/>
      <c r="G47" s="5"/>
      <c r="H47" s="5"/>
      <c r="I47" s="5"/>
      <c r="J47" s="5"/>
      <c r="K47" s="5"/>
      <c r="L47" s="5"/>
      <c r="M47" s="5"/>
      <c r="N47" s="5"/>
      <c r="O47" s="5"/>
    </row>
    <row r="48" spans="1:15" x14ac:dyDescent="0.2">
      <c r="A48" s="3">
        <v>1</v>
      </c>
      <c r="B48" s="206" t="s">
        <v>73</v>
      </c>
      <c r="C48" s="206"/>
      <c r="D48" s="206"/>
      <c r="E48" s="11">
        <v>603</v>
      </c>
      <c r="F48" s="5"/>
      <c r="G48" s="5"/>
      <c r="H48" s="5"/>
      <c r="I48" s="5"/>
      <c r="J48" s="5"/>
      <c r="K48" s="5"/>
      <c r="L48" s="5"/>
      <c r="M48" s="5"/>
      <c r="N48" s="5"/>
      <c r="O48" s="5"/>
    </row>
    <row r="49" spans="1:15" ht="13.8" thickBot="1" x14ac:dyDescent="0.25">
      <c r="A49" s="3">
        <v>1</v>
      </c>
      <c r="B49" s="206" t="s">
        <v>74</v>
      </c>
      <c r="C49" s="206"/>
      <c r="D49" s="206"/>
      <c r="E49" s="69">
        <v>20200</v>
      </c>
      <c r="F49" s="5"/>
      <c r="G49" s="5"/>
      <c r="H49" s="5"/>
      <c r="I49" s="5"/>
      <c r="J49" s="5"/>
      <c r="K49" s="5"/>
      <c r="L49" s="5"/>
      <c r="M49" s="5"/>
      <c r="N49" s="5"/>
      <c r="O49" s="5"/>
    </row>
    <row r="50" spans="1:15" ht="13.8" thickTop="1" x14ac:dyDescent="0.2">
      <c r="A50" s="3">
        <v>1</v>
      </c>
      <c r="B50" s="285" t="s">
        <v>69</v>
      </c>
      <c r="C50" s="304"/>
      <c r="D50" s="286"/>
      <c r="E50" s="57">
        <v>21526</v>
      </c>
      <c r="F50" s="5"/>
      <c r="G50" s="5"/>
      <c r="H50" s="5"/>
      <c r="I50" s="5"/>
      <c r="J50" s="5"/>
      <c r="K50" s="5"/>
      <c r="L50" s="5"/>
      <c r="M50" s="5"/>
      <c r="N50" s="5"/>
      <c r="O50" s="5"/>
    </row>
    <row r="51" spans="1:15" ht="21" customHeight="1" x14ac:dyDescent="0.2">
      <c r="A51" s="3">
        <v>1</v>
      </c>
      <c r="B51" s="6"/>
      <c r="C51" s="5"/>
      <c r="D51" s="5"/>
      <c r="E51" s="70"/>
      <c r="F51" s="5"/>
      <c r="G51" s="5"/>
      <c r="H51" s="5"/>
      <c r="I51" s="5"/>
      <c r="J51" s="5"/>
      <c r="K51" s="5"/>
      <c r="L51" s="5"/>
      <c r="M51" s="5"/>
      <c r="N51" s="5"/>
      <c r="O51" s="5"/>
    </row>
    <row r="52" spans="1:15" ht="21" customHeight="1" x14ac:dyDescent="0.15">
      <c r="A52" s="22" t="s">
        <v>204</v>
      </c>
      <c r="B52" s="71" t="s">
        <v>75</v>
      </c>
      <c r="C52" s="72"/>
      <c r="D52" s="5"/>
      <c r="E52" s="67" t="s">
        <v>34</v>
      </c>
      <c r="F52" s="5"/>
      <c r="G52" s="5"/>
      <c r="H52" s="5"/>
      <c r="I52" s="5"/>
      <c r="J52" s="5"/>
      <c r="K52" s="5"/>
      <c r="L52" s="5"/>
      <c r="M52" s="5"/>
      <c r="N52" s="5"/>
      <c r="O52" s="5"/>
    </row>
    <row r="53" spans="1:15" x14ac:dyDescent="0.2">
      <c r="A53" s="3">
        <v>1</v>
      </c>
      <c r="B53" s="73" t="s">
        <v>76</v>
      </c>
      <c r="C53" s="74"/>
      <c r="D53" s="75"/>
      <c r="E53" s="76">
        <v>1736</v>
      </c>
      <c r="F53" s="5"/>
      <c r="G53" s="5"/>
      <c r="H53" s="5"/>
      <c r="I53" s="5"/>
      <c r="J53" s="5"/>
      <c r="K53" s="5"/>
      <c r="L53" s="5"/>
      <c r="M53" s="5"/>
      <c r="N53" s="5"/>
      <c r="O53" s="5"/>
    </row>
    <row r="54" spans="1:15" ht="21" customHeight="1" x14ac:dyDescent="0.2">
      <c r="A54" s="3">
        <v>1</v>
      </c>
      <c r="B54" s="6"/>
      <c r="C54" s="5" t="s">
        <v>77</v>
      </c>
      <c r="D54" s="5"/>
      <c r="E54" s="70"/>
      <c r="F54" s="5"/>
      <c r="G54" s="5"/>
      <c r="H54" s="5"/>
      <c r="I54" s="5"/>
      <c r="J54" s="5"/>
      <c r="K54" s="5"/>
      <c r="L54" s="5"/>
      <c r="M54" s="5"/>
      <c r="N54" s="5"/>
      <c r="O54" s="5"/>
    </row>
    <row r="55" spans="1:15" ht="21" customHeight="1" x14ac:dyDescent="0.2">
      <c r="A55" s="22" t="s">
        <v>204</v>
      </c>
      <c r="B55" s="5" t="s">
        <v>78</v>
      </c>
      <c r="C55" s="5"/>
      <c r="D55" s="5"/>
      <c r="E55" s="77"/>
      <c r="F55" s="5"/>
      <c r="G55" s="5"/>
      <c r="H55" s="5"/>
      <c r="I55" s="5"/>
      <c r="J55" s="5"/>
      <c r="K55" s="5"/>
      <c r="L55" s="5"/>
      <c r="M55" s="5"/>
      <c r="N55" s="5"/>
      <c r="O55" s="5"/>
    </row>
    <row r="56" spans="1:15" x14ac:dyDescent="0.2">
      <c r="A56" s="3">
        <v>1</v>
      </c>
      <c r="B56" s="6"/>
      <c r="C56" s="5" t="s">
        <v>125</v>
      </c>
      <c r="D56" s="6"/>
      <c r="E56" s="77"/>
      <c r="F56" s="5"/>
      <c r="G56" s="5"/>
      <c r="H56" s="5"/>
      <c r="I56" s="5"/>
      <c r="J56" s="5"/>
      <c r="K56" s="5"/>
      <c r="L56" s="5"/>
      <c r="M56" s="5"/>
      <c r="N56" s="5"/>
      <c r="O56" s="5"/>
    </row>
    <row r="57" spans="1:15" x14ac:dyDescent="0.2">
      <c r="A57" s="3">
        <v>1</v>
      </c>
      <c r="B57" s="6"/>
      <c r="C57" s="5" t="s">
        <v>267</v>
      </c>
      <c r="D57" s="6"/>
      <c r="E57" s="77"/>
      <c r="F57" s="5"/>
      <c r="G57" s="5"/>
      <c r="H57" s="5"/>
      <c r="I57" s="5"/>
      <c r="J57" s="5"/>
      <c r="K57" s="5"/>
      <c r="L57" s="5"/>
      <c r="M57" s="5"/>
      <c r="N57" s="5"/>
      <c r="O57" s="5"/>
    </row>
    <row r="58" spans="1:15" x14ac:dyDescent="0.2">
      <c r="A58" s="3">
        <v>1</v>
      </c>
      <c r="B58" s="6"/>
      <c r="C58" s="5" t="s">
        <v>126</v>
      </c>
      <c r="D58" s="6"/>
      <c r="E58" s="77"/>
      <c r="F58" s="5"/>
      <c r="G58" s="5"/>
      <c r="H58" s="5"/>
      <c r="I58" s="5"/>
      <c r="J58" s="5"/>
      <c r="K58" s="5"/>
      <c r="L58" s="5"/>
      <c r="M58" s="5"/>
      <c r="N58" s="5"/>
      <c r="O58" s="5"/>
    </row>
    <row r="59" spans="1:15" x14ac:dyDescent="0.2">
      <c r="A59" s="3">
        <v>1</v>
      </c>
      <c r="B59" s="6"/>
      <c r="C59" s="5" t="s">
        <v>268</v>
      </c>
      <c r="D59" s="6"/>
      <c r="E59" s="77"/>
      <c r="F59" s="5"/>
      <c r="G59" s="5"/>
      <c r="H59" s="5"/>
      <c r="I59" s="5"/>
      <c r="J59" s="5"/>
      <c r="K59" s="5"/>
      <c r="L59" s="5"/>
      <c r="M59" s="5"/>
      <c r="N59" s="5"/>
      <c r="O59" s="5"/>
    </row>
    <row r="60" spans="1:15" x14ac:dyDescent="0.2">
      <c r="A60" s="3">
        <v>1</v>
      </c>
      <c r="B60" s="6"/>
      <c r="C60" s="5" t="s">
        <v>127</v>
      </c>
      <c r="D60" s="6"/>
      <c r="E60" s="77"/>
      <c r="F60" s="5"/>
      <c r="G60" s="5"/>
      <c r="H60" s="5"/>
      <c r="I60" s="5"/>
      <c r="J60" s="5"/>
      <c r="K60" s="5"/>
      <c r="L60" s="5"/>
      <c r="M60" s="5"/>
      <c r="N60" s="5"/>
      <c r="O60" s="5"/>
    </row>
    <row r="61" spans="1:15" x14ac:dyDescent="0.2">
      <c r="A61" s="3">
        <v>1</v>
      </c>
      <c r="B61" s="6"/>
      <c r="C61" s="5" t="s">
        <v>269</v>
      </c>
      <c r="D61" s="6"/>
      <c r="E61" s="77"/>
      <c r="F61" s="5"/>
      <c r="G61" s="5"/>
      <c r="H61" s="5"/>
      <c r="I61" s="5"/>
      <c r="J61" s="5"/>
      <c r="K61" s="5"/>
      <c r="L61" s="5"/>
      <c r="M61" s="5"/>
      <c r="N61" s="5"/>
      <c r="O61" s="5"/>
    </row>
    <row r="62" spans="1:15" x14ac:dyDescent="0.2">
      <c r="A62" s="3">
        <v>1</v>
      </c>
      <c r="B62" s="6"/>
      <c r="C62" s="5" t="s">
        <v>270</v>
      </c>
      <c r="D62" s="6"/>
      <c r="E62" s="77"/>
      <c r="F62" s="5"/>
      <c r="G62" s="5"/>
      <c r="H62" s="5"/>
      <c r="I62" s="5"/>
      <c r="J62" s="5"/>
      <c r="K62" s="5"/>
      <c r="L62" s="5"/>
      <c r="M62" s="5"/>
      <c r="N62" s="5"/>
      <c r="O62" s="5"/>
    </row>
    <row r="63" spans="1:15" x14ac:dyDescent="0.2">
      <c r="A63" s="3">
        <v>1</v>
      </c>
      <c r="B63" s="6"/>
      <c r="C63" s="5" t="s">
        <v>271</v>
      </c>
      <c r="D63" s="6"/>
      <c r="E63" s="77"/>
      <c r="F63" s="5"/>
      <c r="G63" s="5"/>
      <c r="H63" s="5"/>
      <c r="I63" s="5"/>
      <c r="J63" s="5"/>
      <c r="K63" s="5"/>
      <c r="L63" s="5"/>
      <c r="M63" s="5"/>
      <c r="N63" s="5"/>
      <c r="O63" s="5"/>
    </row>
    <row r="64" spans="1:15" x14ac:dyDescent="0.2">
      <c r="A64" s="3">
        <v>1</v>
      </c>
      <c r="B64" s="6"/>
      <c r="C64" s="5" t="s">
        <v>128</v>
      </c>
      <c r="D64" s="6"/>
      <c r="E64" s="77"/>
      <c r="F64" s="5"/>
      <c r="G64" s="5"/>
      <c r="H64" s="5"/>
      <c r="I64" s="5"/>
      <c r="J64" s="5"/>
      <c r="K64" s="5"/>
      <c r="L64" s="5"/>
      <c r="M64" s="5"/>
      <c r="N64" s="5"/>
      <c r="O64" s="5"/>
    </row>
    <row r="65" spans="1:15" x14ac:dyDescent="0.2">
      <c r="A65" s="3">
        <v>1</v>
      </c>
      <c r="B65" s="6"/>
      <c r="C65" s="5" t="s">
        <v>272</v>
      </c>
      <c r="D65" s="6"/>
      <c r="E65" s="77"/>
      <c r="F65" s="5"/>
      <c r="G65" s="5"/>
      <c r="H65" s="5"/>
      <c r="I65" s="5"/>
      <c r="J65" s="5"/>
      <c r="K65" s="5"/>
      <c r="L65" s="5"/>
      <c r="M65" s="5"/>
      <c r="N65" s="5"/>
      <c r="O65" s="5"/>
    </row>
    <row r="66" spans="1:15" ht="21" customHeight="1" x14ac:dyDescent="0.2">
      <c r="A66" s="22" t="s">
        <v>204</v>
      </c>
      <c r="B66" s="5" t="s">
        <v>81</v>
      </c>
      <c r="C66" s="5"/>
      <c r="D66" s="5"/>
      <c r="E66" s="77"/>
      <c r="F66" s="6"/>
      <c r="G66" s="6"/>
      <c r="H66" s="6"/>
      <c r="I66" s="6"/>
      <c r="J66" s="6"/>
      <c r="K66" s="6"/>
      <c r="L66" s="6"/>
      <c r="M66" s="6"/>
      <c r="N66" s="6"/>
      <c r="O66" s="6"/>
    </row>
    <row r="67" spans="1:15" x14ac:dyDescent="0.2">
      <c r="A67" s="3">
        <v>1</v>
      </c>
      <c r="B67" s="6"/>
      <c r="C67" s="5" t="s">
        <v>82</v>
      </c>
      <c r="D67" s="6"/>
      <c r="E67" s="77"/>
      <c r="F67" s="6"/>
      <c r="G67" s="6"/>
      <c r="H67" s="6"/>
      <c r="I67" s="6"/>
      <c r="J67" s="6"/>
      <c r="K67" s="6"/>
      <c r="L67" s="6"/>
      <c r="M67" s="6"/>
      <c r="N67" s="6"/>
      <c r="O67" s="6"/>
    </row>
    <row r="68" spans="1:15" x14ac:dyDescent="0.2">
      <c r="A68" s="3">
        <v>1</v>
      </c>
      <c r="B68" s="6"/>
      <c r="C68" s="5" t="s">
        <v>83</v>
      </c>
      <c r="D68" s="6"/>
      <c r="E68" s="77"/>
      <c r="F68" s="6"/>
      <c r="G68" s="6"/>
      <c r="H68" s="6"/>
      <c r="I68" s="6"/>
      <c r="J68" s="6"/>
      <c r="K68" s="6"/>
      <c r="L68" s="6"/>
      <c r="M68" s="6"/>
      <c r="N68" s="6"/>
      <c r="O68" s="6"/>
    </row>
    <row r="69" spans="1:15" x14ac:dyDescent="0.2">
      <c r="A69" s="3">
        <v>1</v>
      </c>
      <c r="B69" s="6"/>
      <c r="C69" s="5" t="s">
        <v>84</v>
      </c>
      <c r="D69" s="6"/>
      <c r="E69" s="77"/>
      <c r="F69" s="6"/>
      <c r="G69" s="6"/>
      <c r="H69" s="6"/>
      <c r="I69" s="6"/>
      <c r="J69" s="6"/>
      <c r="K69" s="6"/>
      <c r="L69" s="6"/>
      <c r="M69" s="6"/>
      <c r="N69" s="6"/>
      <c r="O69" s="6"/>
    </row>
    <row r="70" spans="1:15" x14ac:dyDescent="0.2">
      <c r="A70" s="3">
        <v>1</v>
      </c>
      <c r="B70" s="6"/>
      <c r="C70" s="5" t="s">
        <v>83</v>
      </c>
      <c r="D70" s="6"/>
      <c r="E70" s="77"/>
      <c r="F70" s="6"/>
      <c r="G70" s="6"/>
      <c r="H70" s="6"/>
      <c r="I70" s="6"/>
      <c r="J70" s="6"/>
      <c r="K70" s="6"/>
      <c r="L70" s="6"/>
      <c r="M70" s="6"/>
      <c r="N70" s="6"/>
      <c r="O70" s="6"/>
    </row>
    <row r="71" spans="1:15" x14ac:dyDescent="0.2">
      <c r="A71" s="3">
        <v>1</v>
      </c>
      <c r="B71" s="6"/>
      <c r="C71" s="5" t="s">
        <v>85</v>
      </c>
      <c r="D71" s="6"/>
      <c r="E71" s="77"/>
      <c r="F71" s="6"/>
      <c r="G71" s="6"/>
      <c r="H71" s="6"/>
      <c r="I71" s="6"/>
      <c r="J71" s="6"/>
      <c r="K71" s="6"/>
      <c r="L71" s="6"/>
      <c r="M71" s="6"/>
      <c r="N71" s="6"/>
      <c r="O71" s="6"/>
    </row>
    <row r="72" spans="1:15" x14ac:dyDescent="0.2">
      <c r="A72" s="3">
        <v>1</v>
      </c>
      <c r="B72" s="6"/>
      <c r="C72" s="5" t="s">
        <v>86</v>
      </c>
      <c r="D72" s="6"/>
      <c r="E72" s="77"/>
      <c r="F72" s="6"/>
      <c r="G72" s="6"/>
      <c r="H72" s="6"/>
      <c r="I72" s="6"/>
      <c r="J72" s="6"/>
      <c r="K72" s="6"/>
      <c r="L72" s="6"/>
      <c r="M72" s="6"/>
      <c r="N72" s="6"/>
      <c r="O72" s="6"/>
    </row>
    <row r="73" spans="1:15" ht="21" customHeight="1" x14ac:dyDescent="0.2">
      <c r="A73" s="22" t="s">
        <v>204</v>
      </c>
      <c r="B73" s="5" t="s">
        <v>87</v>
      </c>
      <c r="C73" s="5"/>
      <c r="D73" s="5"/>
      <c r="E73" s="77"/>
      <c r="F73" s="6"/>
      <c r="G73" s="6"/>
      <c r="H73" s="6"/>
      <c r="I73" s="6"/>
      <c r="J73" s="6"/>
      <c r="K73" s="6"/>
      <c r="L73" s="6"/>
      <c r="M73" s="6"/>
      <c r="N73" s="6"/>
      <c r="O73" s="6"/>
    </row>
    <row r="74" spans="1:15" x14ac:dyDescent="0.2">
      <c r="A74" s="3">
        <v>1</v>
      </c>
      <c r="B74" s="6"/>
      <c r="C74" s="5" t="s">
        <v>88</v>
      </c>
      <c r="D74" s="6"/>
      <c r="E74" s="77"/>
      <c r="F74" s="6"/>
      <c r="G74" s="6"/>
      <c r="H74" s="6"/>
      <c r="I74" s="6"/>
      <c r="J74" s="6"/>
      <c r="K74" s="6"/>
      <c r="L74" s="6"/>
      <c r="M74" s="6"/>
      <c r="N74" s="6"/>
      <c r="O74" s="6"/>
    </row>
    <row r="75" spans="1:15" x14ac:dyDescent="0.2">
      <c r="B75" s="6"/>
      <c r="C75" s="6"/>
      <c r="D75" s="6"/>
      <c r="E75" s="6"/>
      <c r="F75" s="6"/>
      <c r="G75" s="6"/>
      <c r="H75" s="6"/>
      <c r="I75" s="6"/>
      <c r="J75" s="6"/>
      <c r="K75" s="6"/>
      <c r="L75" s="6"/>
      <c r="M75" s="6"/>
      <c r="N75" s="6"/>
      <c r="O75" s="6"/>
    </row>
  </sheetData>
  <mergeCells count="30">
    <mergeCell ref="B40:D40"/>
    <mergeCell ref="B41:D41"/>
    <mergeCell ref="B50:D50"/>
    <mergeCell ref="M35:M36"/>
    <mergeCell ref="B22:D22"/>
    <mergeCell ref="B23:D23"/>
    <mergeCell ref="B24:D24"/>
    <mergeCell ref="C25:D25"/>
    <mergeCell ref="C26:D26"/>
    <mergeCell ref="C27:D27"/>
    <mergeCell ref="C28:D28"/>
    <mergeCell ref="B29:D29"/>
    <mergeCell ref="B31:D31"/>
    <mergeCell ref="B35:D36"/>
    <mergeCell ref="E35:E36"/>
    <mergeCell ref="B37:D37"/>
    <mergeCell ref="B38:D38"/>
    <mergeCell ref="B39:D39"/>
    <mergeCell ref="B21:D21"/>
    <mergeCell ref="B9:E9"/>
    <mergeCell ref="B10:D10"/>
    <mergeCell ref="B11:D11"/>
    <mergeCell ref="B12:D12"/>
    <mergeCell ref="B13:D13"/>
    <mergeCell ref="C14:D14"/>
    <mergeCell ref="C15:D15"/>
    <mergeCell ref="C16:D16"/>
    <mergeCell ref="C17:D17"/>
    <mergeCell ref="B18:D18"/>
    <mergeCell ref="B20:E20"/>
  </mergeCells>
  <phoneticPr fontId="3"/>
  <pageMargins left="0.78740157480314965" right="0.78740157480314965" top="0.78740157480314965" bottom="0.78740157480314965" header="0.19685039370078741" footer="0.19685039370078741"/>
  <pageSetup paperSize="9" scale="80" orientation="landscape" r:id="rId1"/>
  <rowBreaks count="1" manualBreakCount="1">
    <brk id="43"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30"/>
  <sheetViews>
    <sheetView showGridLines="0" topLeftCell="B2" zoomScaleNormal="100" zoomScaleSheetLayoutView="85" workbookViewId="0">
      <selection activeCell="B2" sqref="B2"/>
    </sheetView>
  </sheetViews>
  <sheetFormatPr defaultColWidth="10.109375" defaultRowHeight="13.2" x14ac:dyDescent="0.2"/>
  <cols>
    <col min="1" max="1" width="2.6640625" style="3" hidden="1" customWidth="1"/>
    <col min="2" max="2" width="2.6640625" style="9" customWidth="1"/>
    <col min="3" max="3" width="34.109375" style="3" customWidth="1"/>
    <col min="4" max="16384" width="10.109375" style="3"/>
  </cols>
  <sheetData>
    <row r="1" spans="1:11" s="1" customFormat="1" ht="18" hidden="1" customHeight="1" x14ac:dyDescent="0.2">
      <c r="A1" s="8" t="s">
        <v>289</v>
      </c>
      <c r="B1" s="8"/>
      <c r="C1" s="8"/>
      <c r="D1" s="8"/>
      <c r="E1" s="8"/>
      <c r="F1" s="8"/>
      <c r="G1" s="8"/>
      <c r="H1" s="8"/>
      <c r="I1" s="8"/>
      <c r="J1" s="8"/>
    </row>
    <row r="2" spans="1:11" s="1" customFormat="1" ht="21" customHeight="1" x14ac:dyDescent="0.2">
      <c r="A2" s="8"/>
      <c r="B2" s="2" t="s">
        <v>136</v>
      </c>
      <c r="C2" s="8"/>
      <c r="D2" s="8"/>
      <c r="E2" s="8"/>
      <c r="F2" s="8"/>
      <c r="G2" s="8"/>
      <c r="H2" s="8"/>
      <c r="I2" s="8"/>
      <c r="J2" s="8"/>
    </row>
    <row r="3" spans="1:11" ht="22.5" customHeight="1" x14ac:dyDescent="0.2">
      <c r="A3" s="6"/>
      <c r="B3" s="4" t="s">
        <v>137</v>
      </c>
      <c r="C3" s="5"/>
      <c r="D3" s="5"/>
      <c r="E3" s="5"/>
      <c r="F3" s="5"/>
      <c r="G3" s="5"/>
      <c r="H3" s="5"/>
      <c r="I3" s="5"/>
      <c r="J3" s="6"/>
    </row>
    <row r="4" spans="1:11" ht="21" customHeight="1" x14ac:dyDescent="0.2">
      <c r="A4" s="6"/>
      <c r="B4" s="88"/>
      <c r="C4" s="5"/>
      <c r="D4" s="24"/>
      <c r="E4" s="5"/>
      <c r="F4" s="5"/>
      <c r="G4" s="5"/>
      <c r="H4" s="5"/>
      <c r="I4" s="5"/>
      <c r="J4" s="6"/>
    </row>
    <row r="5" spans="1:11" s="9" customFormat="1" ht="21" customHeight="1" x14ac:dyDescent="0.2">
      <c r="A5" s="6">
        <v>1</v>
      </c>
      <c r="B5" s="89" t="s">
        <v>290</v>
      </c>
      <c r="C5" s="5"/>
      <c r="D5" s="8"/>
      <c r="E5" s="8"/>
      <c r="F5" s="8"/>
      <c r="G5" s="8"/>
      <c r="H5" s="8"/>
      <c r="I5" s="8"/>
      <c r="J5" s="8" t="s">
        <v>34</v>
      </c>
      <c r="K5" s="5"/>
    </row>
    <row r="6" spans="1:11" ht="19.2" x14ac:dyDescent="0.2">
      <c r="A6" s="6">
        <v>1</v>
      </c>
      <c r="B6" s="282" t="s">
        <v>16</v>
      </c>
      <c r="C6" s="282"/>
      <c r="D6" s="90" t="s">
        <v>2</v>
      </c>
      <c r="E6" s="90"/>
      <c r="F6" s="90"/>
      <c r="G6" s="90"/>
      <c r="H6" s="90"/>
      <c r="I6" s="90" t="s">
        <v>140</v>
      </c>
      <c r="J6" s="315" t="s">
        <v>3</v>
      </c>
      <c r="K6" s="6"/>
    </row>
    <row r="7" spans="1:11" ht="13.5" customHeight="1" x14ac:dyDescent="0.2">
      <c r="A7" s="6">
        <v>1</v>
      </c>
      <c r="B7" s="282"/>
      <c r="C7" s="282"/>
      <c r="D7" s="203" t="s">
        <v>17</v>
      </c>
      <c r="E7" s="203" t="s">
        <v>25</v>
      </c>
      <c r="F7" s="203" t="s">
        <v>26</v>
      </c>
      <c r="G7" s="203" t="s">
        <v>32</v>
      </c>
      <c r="H7" s="203" t="s">
        <v>38</v>
      </c>
      <c r="I7" s="203" t="s">
        <v>38</v>
      </c>
      <c r="J7" s="316"/>
      <c r="K7" s="6"/>
    </row>
    <row r="8" spans="1:11" x14ac:dyDescent="0.2">
      <c r="A8" s="6">
        <v>1</v>
      </c>
      <c r="B8" s="277" t="s">
        <v>5</v>
      </c>
      <c r="C8" s="277"/>
      <c r="D8" s="76">
        <v>546</v>
      </c>
      <c r="E8" s="76">
        <v>4596</v>
      </c>
      <c r="F8" s="76">
        <v>2059</v>
      </c>
      <c r="G8" s="76">
        <v>387</v>
      </c>
      <c r="H8" s="76">
        <v>1798</v>
      </c>
      <c r="I8" s="76">
        <v>0</v>
      </c>
      <c r="J8" s="91">
        <v>9387</v>
      </c>
      <c r="K8" s="6"/>
    </row>
    <row r="9" spans="1:11" x14ac:dyDescent="0.2">
      <c r="A9" s="6">
        <v>1</v>
      </c>
      <c r="B9" s="294" t="s">
        <v>6</v>
      </c>
      <c r="C9" s="296"/>
      <c r="D9" s="92">
        <v>254</v>
      </c>
      <c r="E9" s="92">
        <v>2143</v>
      </c>
      <c r="F9" s="92">
        <v>611</v>
      </c>
      <c r="G9" s="92">
        <v>180</v>
      </c>
      <c r="H9" s="92">
        <v>7641</v>
      </c>
      <c r="I9" s="92">
        <v>0</v>
      </c>
      <c r="J9" s="93">
        <v>10832</v>
      </c>
      <c r="K9" s="6"/>
    </row>
    <row r="10" spans="1:11" x14ac:dyDescent="0.2">
      <c r="A10" s="6">
        <v>1</v>
      </c>
      <c r="B10" s="291" t="s">
        <v>291</v>
      </c>
      <c r="C10" s="317"/>
      <c r="D10" s="94">
        <v>40</v>
      </c>
      <c r="E10" s="94">
        <v>344</v>
      </c>
      <c r="F10" s="94">
        <v>98</v>
      </c>
      <c r="G10" s="94">
        <v>28</v>
      </c>
      <c r="H10" s="94">
        <v>441</v>
      </c>
      <c r="I10" s="94">
        <v>0</v>
      </c>
      <c r="J10" s="95">
        <v>954</v>
      </c>
      <c r="K10" s="6"/>
    </row>
    <row r="11" spans="1:11" x14ac:dyDescent="0.2">
      <c r="A11" s="6">
        <v>1</v>
      </c>
      <c r="B11" s="96" t="s">
        <v>29</v>
      </c>
      <c r="C11" s="206"/>
      <c r="D11" s="76">
        <v>501</v>
      </c>
      <c r="E11" s="76">
        <v>28732</v>
      </c>
      <c r="F11" s="76">
        <v>28036</v>
      </c>
      <c r="G11" s="76">
        <v>0</v>
      </c>
      <c r="H11" s="76">
        <v>9375</v>
      </c>
      <c r="I11" s="76">
        <v>3061</v>
      </c>
      <c r="J11" s="91">
        <v>69707</v>
      </c>
      <c r="K11" s="6"/>
    </row>
    <row r="12" spans="1:11" ht="13.5" customHeight="1" x14ac:dyDescent="0.2">
      <c r="A12" s="6">
        <v>1</v>
      </c>
      <c r="B12" s="318"/>
      <c r="C12" s="97" t="s">
        <v>154</v>
      </c>
      <c r="D12" s="98">
        <v>501</v>
      </c>
      <c r="E12" s="98">
        <v>0</v>
      </c>
      <c r="F12" s="98">
        <v>0</v>
      </c>
      <c r="G12" s="98">
        <v>0</v>
      </c>
      <c r="H12" s="98">
        <v>0</v>
      </c>
      <c r="I12" s="98">
        <v>0</v>
      </c>
      <c r="J12" s="99">
        <v>501</v>
      </c>
      <c r="K12" s="6"/>
    </row>
    <row r="13" spans="1:11" ht="13.5" customHeight="1" x14ac:dyDescent="0.2">
      <c r="A13" s="6">
        <v>1</v>
      </c>
      <c r="B13" s="323"/>
      <c r="C13" s="97" t="s">
        <v>155</v>
      </c>
      <c r="D13" s="98">
        <v>0</v>
      </c>
      <c r="E13" s="98">
        <v>0</v>
      </c>
      <c r="F13" s="98">
        <v>28036</v>
      </c>
      <c r="G13" s="98">
        <v>0</v>
      </c>
      <c r="H13" s="98">
        <v>0</v>
      </c>
      <c r="I13" s="98">
        <v>0</v>
      </c>
      <c r="J13" s="99">
        <v>28036</v>
      </c>
      <c r="K13" s="6"/>
    </row>
    <row r="14" spans="1:11" ht="13.5" customHeight="1" x14ac:dyDescent="0.2">
      <c r="A14" s="6">
        <v>1</v>
      </c>
      <c r="B14" s="323"/>
      <c r="C14" s="97" t="s">
        <v>156</v>
      </c>
      <c r="D14" s="98">
        <v>0</v>
      </c>
      <c r="E14" s="98">
        <v>28732</v>
      </c>
      <c r="F14" s="98">
        <v>0</v>
      </c>
      <c r="G14" s="98">
        <v>0</v>
      </c>
      <c r="H14" s="98">
        <v>0</v>
      </c>
      <c r="I14" s="98">
        <v>0</v>
      </c>
      <c r="J14" s="99">
        <v>28732</v>
      </c>
      <c r="K14" s="6"/>
    </row>
    <row r="15" spans="1:11" ht="13.5" customHeight="1" thickBot="1" x14ac:dyDescent="0.25">
      <c r="A15" s="6">
        <v>1</v>
      </c>
      <c r="B15" s="319"/>
      <c r="C15" s="100" t="s">
        <v>157</v>
      </c>
      <c r="D15" s="101">
        <v>0</v>
      </c>
      <c r="E15" s="101">
        <v>0</v>
      </c>
      <c r="F15" s="101">
        <v>0</v>
      </c>
      <c r="G15" s="101">
        <v>0</v>
      </c>
      <c r="H15" s="101">
        <v>9375</v>
      </c>
      <c r="I15" s="101">
        <v>3061</v>
      </c>
      <c r="J15" s="102">
        <v>12436</v>
      </c>
      <c r="K15" s="6"/>
    </row>
    <row r="16" spans="1:11" ht="13.8" thickTop="1" x14ac:dyDescent="0.2">
      <c r="A16" s="6">
        <v>1</v>
      </c>
      <c r="B16" s="285" t="s">
        <v>11</v>
      </c>
      <c r="C16" s="286"/>
      <c r="D16" s="103">
        <v>1343</v>
      </c>
      <c r="E16" s="103">
        <v>35817</v>
      </c>
      <c r="F16" s="103">
        <v>30804</v>
      </c>
      <c r="G16" s="103">
        <v>596</v>
      </c>
      <c r="H16" s="103">
        <v>19257</v>
      </c>
      <c r="I16" s="103">
        <v>3061</v>
      </c>
      <c r="J16" s="104">
        <v>90881</v>
      </c>
      <c r="K16" s="6"/>
    </row>
    <row r="17" spans="1:10" ht="13.5" customHeight="1" x14ac:dyDescent="0.2">
      <c r="A17" s="6">
        <v>1</v>
      </c>
      <c r="B17" s="5"/>
      <c r="C17" s="6"/>
      <c r="D17" s="6"/>
      <c r="E17" s="6"/>
      <c r="F17" s="6"/>
      <c r="G17" s="6"/>
      <c r="H17" s="6"/>
      <c r="I17" s="6"/>
      <c r="J17" s="6"/>
    </row>
    <row r="18" spans="1:10" ht="13.5" customHeight="1" x14ac:dyDescent="0.2">
      <c r="A18" s="6"/>
      <c r="B18" s="5"/>
      <c r="C18" s="6"/>
      <c r="D18" s="6"/>
      <c r="E18" s="6"/>
      <c r="F18" s="6"/>
      <c r="G18" s="6"/>
      <c r="H18" s="6"/>
      <c r="I18" s="6"/>
      <c r="J18" s="6"/>
    </row>
    <row r="19" spans="1:10" x14ac:dyDescent="0.2">
      <c r="B19" s="5"/>
    </row>
    <row r="20" spans="1:10" x14ac:dyDescent="0.2">
      <c r="B20" s="5"/>
    </row>
    <row r="21" spans="1:10" x14ac:dyDescent="0.2">
      <c r="B21" s="5"/>
    </row>
    <row r="22" spans="1:10" x14ac:dyDescent="0.2">
      <c r="B22" s="5"/>
    </row>
    <row r="23" spans="1:10" x14ac:dyDescent="0.2">
      <c r="B23" s="5"/>
    </row>
    <row r="24" spans="1:10" x14ac:dyDescent="0.2">
      <c r="B24" s="5"/>
    </row>
    <row r="25" spans="1:10" x14ac:dyDescent="0.2">
      <c r="B25" s="5"/>
    </row>
    <row r="26" spans="1:10" x14ac:dyDescent="0.2">
      <c r="B26" s="5"/>
    </row>
    <row r="27" spans="1:10" x14ac:dyDescent="0.2">
      <c r="B27" s="5"/>
    </row>
    <row r="28" spans="1:10" x14ac:dyDescent="0.2">
      <c r="B28" s="5"/>
    </row>
    <row r="29" spans="1:10" x14ac:dyDescent="0.2">
      <c r="B29" s="5"/>
    </row>
    <row r="30" spans="1:10" x14ac:dyDescent="0.2">
      <c r="B30" s="5"/>
    </row>
  </sheetData>
  <mergeCells count="7">
    <mergeCell ref="B16:C16"/>
    <mergeCell ref="B6:C7"/>
    <mergeCell ref="J6:J7"/>
    <mergeCell ref="B8:C8"/>
    <mergeCell ref="B9:C9"/>
    <mergeCell ref="B10:C10"/>
    <mergeCell ref="B12:B15"/>
  </mergeCells>
  <phoneticPr fontId="3"/>
  <pageMargins left="0.78740157480314965" right="0.78740157480314965" top="0.78740157480314965" bottom="0.78740157480314965" header="0.19685039370078741" footer="0.19685039370078741"/>
  <pageSetup paperSize="9" scale="8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54"/>
  <sheetViews>
    <sheetView showGridLines="0" topLeftCell="B2" zoomScaleNormal="100" zoomScaleSheetLayoutView="85" workbookViewId="0">
      <selection activeCell="B2" sqref="B2"/>
    </sheetView>
  </sheetViews>
  <sheetFormatPr defaultColWidth="10.6640625" defaultRowHeight="13.2" x14ac:dyDescent="0.2"/>
  <cols>
    <col min="1" max="1" width="2.21875" style="3" hidden="1" customWidth="1"/>
    <col min="2" max="3" width="2.44140625" style="3" customWidth="1"/>
    <col min="4" max="4" width="33.77734375" style="3" customWidth="1"/>
    <col min="5" max="16384" width="10.6640625" style="3"/>
  </cols>
  <sheetData>
    <row r="1" spans="1:15" s="1" customFormat="1" ht="18" hidden="1" customHeight="1" x14ac:dyDescent="0.2">
      <c r="A1" s="1" t="s">
        <v>204</v>
      </c>
    </row>
    <row r="2" spans="1:15" s="1" customFormat="1" ht="21" customHeight="1" x14ac:dyDescent="0.2">
      <c r="B2" s="2" t="s">
        <v>212</v>
      </c>
    </row>
    <row r="3" spans="1:15" ht="16.2" x14ac:dyDescent="0.2">
      <c r="B3" s="4" t="s">
        <v>273</v>
      </c>
      <c r="C3" s="23"/>
      <c r="D3" s="5"/>
      <c r="E3" s="5"/>
      <c r="F3" s="5"/>
      <c r="G3" s="5"/>
      <c r="H3" s="5"/>
      <c r="I3" s="5"/>
      <c r="J3" s="5"/>
      <c r="K3" s="5"/>
      <c r="L3" s="5"/>
      <c r="M3" s="5"/>
      <c r="N3" s="5"/>
      <c r="O3" s="5"/>
    </row>
    <row r="4" spans="1:15" ht="21" customHeight="1" x14ac:dyDescent="0.2">
      <c r="B4" s="23"/>
      <c r="C4" s="23"/>
      <c r="D4" s="5"/>
      <c r="E4" s="5"/>
      <c r="F4" s="5"/>
      <c r="G4" s="5"/>
      <c r="H4" s="5"/>
      <c r="I4" s="5"/>
      <c r="J4" s="5"/>
      <c r="K4" s="5"/>
      <c r="L4" s="5"/>
      <c r="M4" s="5"/>
      <c r="N4" s="5"/>
      <c r="O4" s="5"/>
    </row>
    <row r="5" spans="1:15" ht="15" customHeight="1" x14ac:dyDescent="0.2">
      <c r="B5" s="23"/>
      <c r="C5" s="23"/>
      <c r="D5" s="5"/>
      <c r="E5" s="5"/>
      <c r="F5" s="5" t="s">
        <v>274</v>
      </c>
      <c r="G5" s="5"/>
      <c r="H5" s="5"/>
      <c r="I5" s="5"/>
      <c r="J5" s="5"/>
      <c r="K5" s="5"/>
      <c r="L5" s="5"/>
      <c r="M5" s="5"/>
      <c r="N5" s="5"/>
      <c r="O5" s="5"/>
    </row>
    <row r="6" spans="1:15" ht="15" customHeight="1" thickBot="1" x14ac:dyDescent="0.25">
      <c r="B6" s="23"/>
      <c r="C6" s="23"/>
      <c r="D6" s="5"/>
      <c r="E6" s="5"/>
      <c r="F6" s="5"/>
      <c r="G6" s="5"/>
      <c r="H6" s="5"/>
      <c r="I6" s="5"/>
      <c r="J6" s="5"/>
      <c r="K6" s="5"/>
      <c r="L6" s="5"/>
      <c r="M6" s="5"/>
      <c r="N6" s="5"/>
      <c r="O6" s="5"/>
    </row>
    <row r="7" spans="1:15" s="9" customFormat="1" ht="21" customHeight="1" thickBot="1" x14ac:dyDescent="0.2">
      <c r="A7" s="22"/>
      <c r="B7" s="24" t="s">
        <v>40</v>
      </c>
      <c r="C7" s="5"/>
      <c r="D7" s="5"/>
      <c r="E7" s="32">
        <v>446</v>
      </c>
      <c r="F7" s="33" t="s">
        <v>41</v>
      </c>
      <c r="G7" s="34"/>
      <c r="H7" s="34"/>
      <c r="I7" s="34"/>
      <c r="J7" s="34"/>
      <c r="K7" s="34"/>
      <c r="L7" s="30" t="s">
        <v>34</v>
      </c>
    </row>
    <row r="8" spans="1:15" ht="3" customHeight="1" thickBot="1" x14ac:dyDescent="0.25">
      <c r="B8" s="5"/>
      <c r="C8" s="5"/>
      <c r="D8" s="5"/>
      <c r="E8" s="5"/>
      <c r="F8" s="5"/>
      <c r="G8" s="5"/>
      <c r="H8" s="5"/>
      <c r="I8" s="5"/>
      <c r="J8" s="5"/>
      <c r="K8" s="5"/>
      <c r="L8" s="35"/>
    </row>
    <row r="9" spans="1:15" ht="22.5" customHeight="1" thickTop="1" thickBot="1" x14ac:dyDescent="0.25">
      <c r="A9" s="3">
        <v>1</v>
      </c>
      <c r="B9" s="275" t="s">
        <v>42</v>
      </c>
      <c r="C9" s="289"/>
      <c r="D9" s="289"/>
      <c r="E9" s="290"/>
      <c r="F9" s="36" t="s">
        <v>43</v>
      </c>
      <c r="G9" s="37" t="s">
        <v>44</v>
      </c>
      <c r="H9" s="38" t="s">
        <v>45</v>
      </c>
      <c r="I9" s="29" t="s">
        <v>47</v>
      </c>
      <c r="J9" s="203" t="s">
        <v>48</v>
      </c>
      <c r="K9" s="204" t="s">
        <v>215</v>
      </c>
      <c r="L9" s="39" t="s">
        <v>51</v>
      </c>
    </row>
    <row r="10" spans="1:15" ht="14.4" thickTop="1" thickBot="1" x14ac:dyDescent="0.25">
      <c r="A10" s="3">
        <v>1</v>
      </c>
      <c r="B10" s="291" t="s">
        <v>5</v>
      </c>
      <c r="C10" s="292"/>
      <c r="D10" s="293"/>
      <c r="E10" s="40">
        <v>384</v>
      </c>
      <c r="F10" s="41">
        <v>342</v>
      </c>
      <c r="G10" s="41">
        <v>28</v>
      </c>
      <c r="H10" s="42">
        <v>13</v>
      </c>
      <c r="I10" s="12">
        <v>0</v>
      </c>
      <c r="J10" s="11">
        <v>0</v>
      </c>
      <c r="K10" s="58">
        <v>0</v>
      </c>
      <c r="L10" s="43">
        <v>0</v>
      </c>
    </row>
    <row r="11" spans="1:15" ht="13.8" thickTop="1" x14ac:dyDescent="0.2">
      <c r="A11" s="3">
        <v>1</v>
      </c>
      <c r="B11" s="294" t="s">
        <v>6</v>
      </c>
      <c r="C11" s="295"/>
      <c r="D11" s="296"/>
      <c r="E11" s="13">
        <v>37</v>
      </c>
      <c r="F11" s="13">
        <v>0</v>
      </c>
      <c r="G11" s="13">
        <v>0</v>
      </c>
      <c r="H11" s="13">
        <v>0</v>
      </c>
      <c r="I11" s="44">
        <v>24</v>
      </c>
      <c r="J11" s="44">
        <v>12</v>
      </c>
      <c r="K11" s="86">
        <v>0.1</v>
      </c>
      <c r="L11" s="45">
        <v>0</v>
      </c>
    </row>
    <row r="12" spans="1:15" x14ac:dyDescent="0.2">
      <c r="A12" s="3">
        <v>1</v>
      </c>
      <c r="B12" s="297" t="s">
        <v>52</v>
      </c>
      <c r="C12" s="298"/>
      <c r="D12" s="299"/>
      <c r="E12" s="15">
        <v>0</v>
      </c>
      <c r="F12" s="15">
        <v>0</v>
      </c>
      <c r="G12" s="15">
        <v>0</v>
      </c>
      <c r="H12" s="15">
        <v>0</v>
      </c>
      <c r="I12" s="15">
        <v>0</v>
      </c>
      <c r="J12" s="15">
        <v>0</v>
      </c>
      <c r="K12" s="60">
        <v>0</v>
      </c>
      <c r="L12" s="46">
        <v>0</v>
      </c>
    </row>
    <row r="13" spans="1:15" x14ac:dyDescent="0.2">
      <c r="A13" s="3">
        <v>1</v>
      </c>
      <c r="B13" s="280" t="s">
        <v>29</v>
      </c>
      <c r="C13" s="300"/>
      <c r="D13" s="301"/>
      <c r="E13" s="11">
        <v>24</v>
      </c>
      <c r="F13" s="47">
        <v>0</v>
      </c>
      <c r="G13" s="47">
        <v>0</v>
      </c>
      <c r="H13" s="47">
        <v>0</v>
      </c>
      <c r="I13" s="11">
        <v>16</v>
      </c>
      <c r="J13" s="11">
        <v>8</v>
      </c>
      <c r="K13" s="58">
        <v>0</v>
      </c>
      <c r="L13" s="48">
        <v>25</v>
      </c>
    </row>
    <row r="14" spans="1:15" x14ac:dyDescent="0.2">
      <c r="A14" s="3">
        <v>1</v>
      </c>
      <c r="B14" s="49"/>
      <c r="C14" s="302" t="s">
        <v>129</v>
      </c>
      <c r="D14" s="303"/>
      <c r="E14" s="18">
        <v>12</v>
      </c>
      <c r="F14" s="50">
        <v>0</v>
      </c>
      <c r="G14" s="50">
        <v>0</v>
      </c>
      <c r="H14" s="50">
        <v>0</v>
      </c>
      <c r="I14" s="18">
        <v>8</v>
      </c>
      <c r="J14" s="18">
        <v>4</v>
      </c>
      <c r="K14" s="87">
        <v>0</v>
      </c>
      <c r="L14" s="51">
        <v>12</v>
      </c>
    </row>
    <row r="15" spans="1:15" ht="13.8" thickBot="1" x14ac:dyDescent="0.25">
      <c r="A15" s="3">
        <v>1</v>
      </c>
      <c r="B15" s="49"/>
      <c r="C15" s="302" t="s">
        <v>130</v>
      </c>
      <c r="D15" s="303"/>
      <c r="E15" s="18">
        <v>12</v>
      </c>
      <c r="F15" s="50">
        <v>0</v>
      </c>
      <c r="G15" s="50">
        <v>0</v>
      </c>
      <c r="H15" s="50">
        <v>0</v>
      </c>
      <c r="I15" s="18">
        <v>8</v>
      </c>
      <c r="J15" s="18">
        <v>4</v>
      </c>
      <c r="K15" s="87">
        <v>0</v>
      </c>
      <c r="L15" s="51">
        <v>12</v>
      </c>
    </row>
    <row r="16" spans="1:15" ht="13.8" thickTop="1" x14ac:dyDescent="0.2">
      <c r="A16" s="3">
        <v>1</v>
      </c>
      <c r="B16" s="285" t="s">
        <v>31</v>
      </c>
      <c r="C16" s="304"/>
      <c r="D16" s="286"/>
      <c r="E16" s="20">
        <v>446</v>
      </c>
      <c r="F16" s="20">
        <v>342</v>
      </c>
      <c r="G16" s="20">
        <v>28</v>
      </c>
      <c r="H16" s="20">
        <v>13</v>
      </c>
      <c r="I16" s="20">
        <v>40</v>
      </c>
      <c r="J16" s="20">
        <v>20</v>
      </c>
      <c r="K16" s="64">
        <v>0.1</v>
      </c>
      <c r="L16" s="52">
        <v>0</v>
      </c>
    </row>
    <row r="17" spans="1:15" x14ac:dyDescent="0.2">
      <c r="B17" s="5"/>
      <c r="C17" s="5"/>
      <c r="D17" s="5"/>
      <c r="E17" s="5"/>
      <c r="F17" s="5"/>
      <c r="G17" s="5"/>
      <c r="H17" s="5"/>
      <c r="I17" s="5"/>
      <c r="J17" s="5"/>
      <c r="K17" s="5"/>
      <c r="L17" s="5"/>
    </row>
    <row r="18" spans="1:15" x14ac:dyDescent="0.2">
      <c r="A18" s="22" t="s">
        <v>204</v>
      </c>
      <c r="B18" s="305" t="s">
        <v>55</v>
      </c>
      <c r="C18" s="300"/>
      <c r="D18" s="301"/>
      <c r="E18" s="11">
        <v>0</v>
      </c>
      <c r="F18" s="33" t="s">
        <v>41</v>
      </c>
      <c r="G18" s="5"/>
      <c r="H18" s="5"/>
      <c r="I18" s="5"/>
      <c r="J18" s="5"/>
      <c r="K18" s="5"/>
      <c r="L18" s="5"/>
      <c r="M18" s="5"/>
      <c r="N18" s="5"/>
      <c r="O18" s="5"/>
    </row>
    <row r="19" spans="1:15" ht="21" customHeight="1" x14ac:dyDescent="0.2">
      <c r="A19" s="3">
        <v>1</v>
      </c>
      <c r="B19" s="5"/>
      <c r="C19" s="6"/>
      <c r="D19" s="53"/>
      <c r="E19" s="54"/>
      <c r="F19" s="5"/>
      <c r="G19" s="5"/>
      <c r="H19" s="5"/>
      <c r="I19" s="5"/>
      <c r="J19" s="5"/>
      <c r="K19" s="5"/>
      <c r="L19" s="5"/>
      <c r="M19" s="5"/>
      <c r="N19" s="5"/>
      <c r="O19" s="5"/>
    </row>
    <row r="20" spans="1:15" x14ac:dyDescent="0.2">
      <c r="B20" s="53"/>
      <c r="C20" s="53"/>
      <c r="D20" s="53"/>
      <c r="E20" s="54"/>
      <c r="F20" s="5"/>
      <c r="G20" s="5"/>
      <c r="H20" s="5"/>
      <c r="I20" s="5"/>
      <c r="J20" s="5"/>
      <c r="K20" s="5"/>
      <c r="L20" s="5"/>
      <c r="M20" s="5"/>
      <c r="N20" s="5"/>
      <c r="O20" s="5"/>
    </row>
    <row r="21" spans="1:15" s="9" customFormat="1" ht="18" customHeight="1" x14ac:dyDescent="0.2">
      <c r="A21" s="22" t="s">
        <v>204</v>
      </c>
      <c r="B21" s="24" t="s">
        <v>56</v>
      </c>
      <c r="C21" s="5"/>
      <c r="D21" s="5"/>
      <c r="E21" s="8"/>
      <c r="F21" s="8"/>
      <c r="G21" s="8" t="s">
        <v>34</v>
      </c>
    </row>
    <row r="22" spans="1:15" x14ac:dyDescent="0.2">
      <c r="A22" s="3">
        <v>1</v>
      </c>
      <c r="B22" s="306" t="s">
        <v>57</v>
      </c>
      <c r="C22" s="307"/>
      <c r="D22" s="308"/>
      <c r="E22" s="306"/>
      <c r="F22" s="55" t="s">
        <v>58</v>
      </c>
      <c r="G22" s="287" t="s">
        <v>59</v>
      </c>
    </row>
    <row r="23" spans="1:15" x14ac:dyDescent="0.2">
      <c r="A23" s="3">
        <v>1</v>
      </c>
      <c r="B23" s="309"/>
      <c r="C23" s="310"/>
      <c r="D23" s="311"/>
      <c r="E23" s="309"/>
      <c r="F23" s="203" t="s">
        <v>64</v>
      </c>
      <c r="G23" s="288"/>
    </row>
    <row r="24" spans="1:15" ht="14.1" customHeight="1" x14ac:dyDescent="0.2">
      <c r="A24" s="3">
        <v>1</v>
      </c>
      <c r="B24" s="305" t="s">
        <v>66</v>
      </c>
      <c r="C24" s="300"/>
      <c r="D24" s="301"/>
      <c r="E24" s="57">
        <v>5</v>
      </c>
      <c r="F24" s="11">
        <v>5</v>
      </c>
      <c r="G24" s="59" t="s">
        <v>67</v>
      </c>
    </row>
    <row r="25" spans="1:15" ht="14.1" customHeight="1" thickBot="1" x14ac:dyDescent="0.25">
      <c r="A25" s="3">
        <v>1</v>
      </c>
      <c r="B25" s="305" t="s">
        <v>68</v>
      </c>
      <c r="C25" s="300"/>
      <c r="D25" s="301"/>
      <c r="E25" s="15">
        <v>0</v>
      </c>
      <c r="F25" s="15">
        <v>0</v>
      </c>
      <c r="G25" s="59" t="s">
        <v>67</v>
      </c>
    </row>
    <row r="26" spans="1:15" ht="13.8" thickTop="1" x14ac:dyDescent="0.2">
      <c r="A26" s="3">
        <v>1</v>
      </c>
      <c r="B26" s="285" t="s">
        <v>69</v>
      </c>
      <c r="C26" s="304"/>
      <c r="D26" s="286"/>
      <c r="E26" s="20">
        <v>5</v>
      </c>
      <c r="F26" s="20">
        <v>5</v>
      </c>
      <c r="G26" s="65"/>
    </row>
    <row r="27" spans="1:15" ht="21" customHeight="1" x14ac:dyDescent="0.2">
      <c r="A27" s="3">
        <v>1</v>
      </c>
      <c r="B27" s="5" t="s">
        <v>308</v>
      </c>
      <c r="C27" s="6"/>
      <c r="D27" s="66"/>
      <c r="E27" s="54"/>
      <c r="F27" s="54"/>
      <c r="G27" s="54"/>
      <c r="H27" s="54"/>
      <c r="I27" s="54"/>
      <c r="J27" s="54"/>
      <c r="K27" s="54"/>
      <c r="L27" s="54"/>
      <c r="M27" s="54"/>
      <c r="N27" s="54"/>
      <c r="O27" s="54"/>
    </row>
    <row r="28" spans="1:15" x14ac:dyDescent="0.2">
      <c r="B28" s="66"/>
      <c r="C28" s="66"/>
      <c r="D28" s="66"/>
      <c r="E28" s="54"/>
      <c r="F28" s="54"/>
      <c r="G28" s="54"/>
      <c r="H28" s="54"/>
      <c r="I28" s="54"/>
      <c r="J28" s="54"/>
      <c r="K28" s="54"/>
      <c r="L28" s="54"/>
      <c r="M28" s="54"/>
      <c r="N28" s="54"/>
      <c r="O28" s="54"/>
    </row>
    <row r="29" spans="1:15" x14ac:dyDescent="0.2">
      <c r="A29" s="22" t="s">
        <v>204</v>
      </c>
      <c r="B29" s="24" t="s">
        <v>70</v>
      </c>
      <c r="C29" s="5"/>
      <c r="D29" s="5"/>
      <c r="E29" s="5"/>
      <c r="F29" s="5"/>
      <c r="G29" s="5"/>
      <c r="H29" s="5"/>
      <c r="I29" s="5"/>
      <c r="J29" s="5"/>
      <c r="K29" s="5"/>
      <c r="L29" s="5"/>
      <c r="M29" s="5"/>
      <c r="N29" s="5"/>
      <c r="O29" s="5"/>
    </row>
    <row r="30" spans="1:15" ht="21" customHeight="1" x14ac:dyDescent="0.2">
      <c r="A30" s="3">
        <v>1</v>
      </c>
      <c r="B30" s="5" t="s">
        <v>216</v>
      </c>
      <c r="C30" s="5"/>
      <c r="D30" s="5"/>
      <c r="E30" s="6"/>
      <c r="F30" s="5"/>
      <c r="G30" s="5"/>
      <c r="H30" s="5"/>
      <c r="I30" s="5"/>
      <c r="J30" s="5"/>
      <c r="K30" s="5"/>
      <c r="L30" s="5"/>
      <c r="M30" s="5"/>
      <c r="N30" s="5"/>
      <c r="O30" s="5"/>
    </row>
    <row r="31" spans="1:15" ht="21" customHeight="1" x14ac:dyDescent="0.15">
      <c r="A31" s="3">
        <v>1</v>
      </c>
      <c r="B31" s="5" t="s">
        <v>71</v>
      </c>
      <c r="C31" s="5"/>
      <c r="D31" s="5"/>
      <c r="E31" s="67" t="s">
        <v>34</v>
      </c>
      <c r="F31" s="5"/>
      <c r="G31" s="5"/>
      <c r="H31" s="5"/>
      <c r="I31" s="5"/>
      <c r="J31" s="5"/>
      <c r="K31" s="5"/>
      <c r="L31" s="5"/>
      <c r="M31" s="5"/>
      <c r="N31" s="5"/>
      <c r="O31" s="5"/>
    </row>
    <row r="32" spans="1:15" x14ac:dyDescent="0.2">
      <c r="A32" s="3">
        <v>1</v>
      </c>
      <c r="B32" s="206" t="s">
        <v>72</v>
      </c>
      <c r="C32" s="206"/>
      <c r="D32" s="206"/>
      <c r="E32" s="68">
        <v>107</v>
      </c>
      <c r="F32" s="5"/>
      <c r="G32" s="5"/>
      <c r="H32" s="5"/>
      <c r="I32" s="5"/>
      <c r="J32" s="5"/>
      <c r="K32" s="5"/>
      <c r="L32" s="5"/>
      <c r="M32" s="5"/>
      <c r="N32" s="5"/>
      <c r="O32" s="5"/>
    </row>
    <row r="33" spans="1:15" x14ac:dyDescent="0.2">
      <c r="A33" s="3">
        <v>1</v>
      </c>
      <c r="B33" s="206" t="s">
        <v>73</v>
      </c>
      <c r="C33" s="206"/>
      <c r="D33" s="206"/>
      <c r="E33" s="11">
        <v>10</v>
      </c>
      <c r="F33" s="5"/>
      <c r="G33" s="5"/>
      <c r="H33" s="5"/>
      <c r="I33" s="5"/>
      <c r="J33" s="5"/>
      <c r="K33" s="5"/>
      <c r="L33" s="5"/>
      <c r="M33" s="5"/>
      <c r="N33" s="5"/>
      <c r="O33" s="5"/>
    </row>
    <row r="34" spans="1:15" ht="13.8" thickBot="1" x14ac:dyDescent="0.25">
      <c r="A34" s="3">
        <v>1</v>
      </c>
      <c r="B34" s="206" t="s">
        <v>74</v>
      </c>
      <c r="C34" s="206"/>
      <c r="D34" s="206"/>
      <c r="E34" s="69">
        <v>0</v>
      </c>
      <c r="F34" s="5"/>
      <c r="G34" s="5"/>
      <c r="H34" s="5"/>
      <c r="I34" s="5"/>
      <c r="J34" s="5"/>
      <c r="K34" s="5"/>
      <c r="L34" s="5"/>
      <c r="M34" s="5"/>
      <c r="N34" s="5"/>
      <c r="O34" s="5"/>
    </row>
    <row r="35" spans="1:15" ht="13.8" thickTop="1" x14ac:dyDescent="0.2">
      <c r="A35" s="3">
        <v>1</v>
      </c>
      <c r="B35" s="285" t="s">
        <v>69</v>
      </c>
      <c r="C35" s="304"/>
      <c r="D35" s="286"/>
      <c r="E35" s="57">
        <v>118</v>
      </c>
      <c r="F35" s="5"/>
      <c r="G35" s="5"/>
      <c r="H35" s="5"/>
      <c r="I35" s="5"/>
      <c r="J35" s="5"/>
      <c r="K35" s="5"/>
      <c r="L35" s="5"/>
      <c r="M35" s="5"/>
      <c r="N35" s="5"/>
      <c r="O35" s="5"/>
    </row>
    <row r="36" spans="1:15" ht="21" customHeight="1" x14ac:dyDescent="0.2">
      <c r="A36" s="3">
        <v>1</v>
      </c>
      <c r="B36" s="6"/>
      <c r="C36" s="5"/>
      <c r="D36" s="5"/>
      <c r="E36" s="70"/>
      <c r="F36" s="5"/>
      <c r="G36" s="5"/>
      <c r="H36" s="5"/>
      <c r="I36" s="5"/>
      <c r="J36" s="5"/>
      <c r="K36" s="5"/>
      <c r="L36" s="5"/>
      <c r="M36" s="5"/>
      <c r="N36" s="5"/>
      <c r="O36" s="5"/>
    </row>
    <row r="37" spans="1:15" ht="21" customHeight="1" x14ac:dyDescent="0.15">
      <c r="A37" s="22" t="s">
        <v>204</v>
      </c>
      <c r="B37" s="71" t="s">
        <v>75</v>
      </c>
      <c r="C37" s="72"/>
      <c r="D37" s="5"/>
      <c r="E37" s="67" t="s">
        <v>34</v>
      </c>
      <c r="F37" s="5"/>
      <c r="G37" s="5"/>
      <c r="H37" s="5"/>
      <c r="I37" s="5"/>
      <c r="J37" s="5"/>
      <c r="K37" s="5"/>
      <c r="L37" s="5"/>
      <c r="M37" s="5"/>
      <c r="N37" s="5"/>
      <c r="O37" s="5"/>
    </row>
    <row r="38" spans="1:15" x14ac:dyDescent="0.2">
      <c r="A38" s="3">
        <v>1</v>
      </c>
      <c r="B38" s="73" t="s">
        <v>76</v>
      </c>
      <c r="C38" s="74"/>
      <c r="D38" s="75"/>
      <c r="E38" s="76">
        <v>8</v>
      </c>
      <c r="F38" s="5"/>
      <c r="G38" s="5"/>
      <c r="H38" s="5"/>
      <c r="I38" s="5"/>
      <c r="J38" s="5"/>
      <c r="K38" s="5"/>
      <c r="L38" s="5"/>
      <c r="M38" s="5"/>
      <c r="N38" s="5"/>
      <c r="O38" s="5"/>
    </row>
    <row r="39" spans="1:15" ht="21" customHeight="1" x14ac:dyDescent="0.2">
      <c r="A39" s="3">
        <v>1</v>
      </c>
      <c r="B39" s="6"/>
      <c r="C39" s="5" t="s">
        <v>131</v>
      </c>
      <c r="D39" s="5"/>
      <c r="E39" s="70"/>
      <c r="F39" s="5"/>
      <c r="G39" s="5"/>
      <c r="H39" s="5"/>
      <c r="I39" s="5"/>
      <c r="J39" s="5"/>
      <c r="K39" s="5"/>
      <c r="L39" s="5"/>
      <c r="M39" s="5"/>
      <c r="N39" s="5"/>
      <c r="O39" s="5"/>
    </row>
    <row r="40" spans="1:15" ht="21" customHeight="1" x14ac:dyDescent="0.2">
      <c r="A40" s="22" t="s">
        <v>204</v>
      </c>
      <c r="B40" s="5" t="s">
        <v>78</v>
      </c>
      <c r="C40" s="5"/>
      <c r="D40" s="5"/>
      <c r="E40" s="77"/>
      <c r="F40" s="5"/>
      <c r="G40" s="5"/>
      <c r="H40" s="5"/>
      <c r="I40" s="5"/>
      <c r="J40" s="5"/>
      <c r="K40" s="5"/>
      <c r="L40" s="5"/>
      <c r="M40" s="5"/>
      <c r="N40" s="5"/>
      <c r="O40" s="5"/>
    </row>
    <row r="41" spans="1:15" x14ac:dyDescent="0.2">
      <c r="A41" s="3">
        <v>1</v>
      </c>
      <c r="B41" s="6"/>
      <c r="C41" s="5" t="s">
        <v>275</v>
      </c>
      <c r="D41" s="6"/>
      <c r="E41" s="77"/>
      <c r="F41" s="5"/>
      <c r="G41" s="5"/>
      <c r="H41" s="5"/>
      <c r="I41" s="5"/>
      <c r="J41" s="5"/>
      <c r="K41" s="5"/>
      <c r="L41" s="5"/>
      <c r="M41" s="5"/>
      <c r="N41" s="5"/>
      <c r="O41" s="5"/>
    </row>
    <row r="42" spans="1:15" x14ac:dyDescent="0.2">
      <c r="A42" s="3">
        <v>1</v>
      </c>
      <c r="B42" s="6"/>
      <c r="C42" s="5" t="s">
        <v>276</v>
      </c>
      <c r="D42" s="6"/>
      <c r="E42" s="77"/>
      <c r="F42" s="5"/>
      <c r="G42" s="5"/>
      <c r="H42" s="5"/>
      <c r="I42" s="5"/>
      <c r="J42" s="5"/>
      <c r="K42" s="5"/>
      <c r="L42" s="5"/>
      <c r="M42" s="5"/>
      <c r="N42" s="5"/>
      <c r="O42" s="5"/>
    </row>
    <row r="43" spans="1:15" x14ac:dyDescent="0.2">
      <c r="A43" s="3">
        <v>1</v>
      </c>
      <c r="B43" s="6"/>
      <c r="C43" s="5" t="s">
        <v>277</v>
      </c>
      <c r="D43" s="6"/>
      <c r="E43" s="77"/>
      <c r="F43" s="5"/>
      <c r="G43" s="5"/>
      <c r="H43" s="5"/>
      <c r="I43" s="5"/>
      <c r="J43" s="5"/>
      <c r="K43" s="5"/>
      <c r="L43" s="5"/>
      <c r="M43" s="5"/>
      <c r="N43" s="5"/>
      <c r="O43" s="5"/>
    </row>
    <row r="44" spans="1:15" x14ac:dyDescent="0.2">
      <c r="A44" s="3">
        <v>1</v>
      </c>
      <c r="B44" s="6"/>
      <c r="C44" s="5" t="s">
        <v>278</v>
      </c>
      <c r="D44" s="6"/>
      <c r="E44" s="77"/>
      <c r="F44" s="5"/>
      <c r="G44" s="5"/>
      <c r="H44" s="5"/>
      <c r="I44" s="5"/>
      <c r="J44" s="5"/>
      <c r="K44" s="5"/>
      <c r="L44" s="5"/>
      <c r="M44" s="5"/>
      <c r="N44" s="5"/>
      <c r="O44" s="5"/>
    </row>
    <row r="45" spans="1:15" ht="21" customHeight="1" x14ac:dyDescent="0.2">
      <c r="A45" s="22" t="s">
        <v>204</v>
      </c>
      <c r="B45" s="5" t="s">
        <v>81</v>
      </c>
      <c r="C45" s="5"/>
      <c r="D45" s="5"/>
      <c r="E45" s="77"/>
      <c r="F45" s="6"/>
      <c r="G45" s="6"/>
      <c r="H45" s="6"/>
      <c r="I45" s="6"/>
      <c r="J45" s="6"/>
      <c r="K45" s="6"/>
      <c r="L45" s="6"/>
      <c r="M45" s="6"/>
      <c r="N45" s="6"/>
      <c r="O45" s="6"/>
    </row>
    <row r="46" spans="1:15" x14ac:dyDescent="0.2">
      <c r="A46" s="3">
        <v>1</v>
      </c>
      <c r="B46" s="6"/>
      <c r="C46" s="5" t="s">
        <v>132</v>
      </c>
      <c r="D46" s="6"/>
      <c r="E46" s="77"/>
      <c r="F46" s="6"/>
      <c r="G46" s="6"/>
      <c r="H46" s="6"/>
      <c r="I46" s="6"/>
      <c r="J46" s="6"/>
      <c r="K46" s="6"/>
      <c r="L46" s="6"/>
      <c r="M46" s="6"/>
      <c r="N46" s="6"/>
      <c r="O46" s="6"/>
    </row>
    <row r="47" spans="1:15" x14ac:dyDescent="0.2">
      <c r="A47" s="3">
        <v>1</v>
      </c>
      <c r="B47" s="6"/>
      <c r="C47" s="5" t="s">
        <v>133</v>
      </c>
      <c r="D47" s="6"/>
      <c r="E47" s="77"/>
      <c r="F47" s="6"/>
      <c r="G47" s="6"/>
      <c r="H47" s="6"/>
      <c r="I47" s="6"/>
      <c r="J47" s="6"/>
      <c r="K47" s="6"/>
      <c r="L47" s="6"/>
      <c r="M47" s="6"/>
      <c r="N47" s="6"/>
      <c r="O47" s="6"/>
    </row>
    <row r="48" spans="1:15" x14ac:dyDescent="0.2">
      <c r="A48" s="3">
        <v>1</v>
      </c>
      <c r="B48" s="6"/>
      <c r="C48" s="5" t="s">
        <v>134</v>
      </c>
      <c r="D48" s="6"/>
      <c r="E48" s="77"/>
      <c r="F48" s="6"/>
      <c r="G48" s="6"/>
      <c r="H48" s="6"/>
      <c r="I48" s="6"/>
      <c r="J48" s="6"/>
      <c r="K48" s="6"/>
      <c r="L48" s="6"/>
      <c r="M48" s="6"/>
      <c r="N48" s="6"/>
      <c r="O48" s="6"/>
    </row>
    <row r="49" spans="1:15" x14ac:dyDescent="0.2">
      <c r="A49" s="3">
        <v>1</v>
      </c>
      <c r="B49" s="6"/>
      <c r="C49" s="5" t="s">
        <v>133</v>
      </c>
      <c r="D49" s="6"/>
      <c r="E49" s="77"/>
      <c r="F49" s="6"/>
      <c r="G49" s="6"/>
      <c r="H49" s="6"/>
      <c r="I49" s="6"/>
      <c r="J49" s="6"/>
      <c r="K49" s="6"/>
      <c r="L49" s="6"/>
      <c r="M49" s="6"/>
      <c r="N49" s="6"/>
      <c r="O49" s="6"/>
    </row>
    <row r="50" spans="1:15" x14ac:dyDescent="0.2">
      <c r="A50" s="3">
        <v>1</v>
      </c>
      <c r="B50" s="6"/>
      <c r="C50" s="5" t="s">
        <v>135</v>
      </c>
      <c r="D50" s="6"/>
      <c r="E50" s="77"/>
      <c r="F50" s="6"/>
      <c r="G50" s="6"/>
      <c r="H50" s="6"/>
      <c r="I50" s="6"/>
      <c r="J50" s="6"/>
      <c r="K50" s="6"/>
      <c r="L50" s="6"/>
      <c r="M50" s="6"/>
      <c r="N50" s="6"/>
      <c r="O50" s="6"/>
    </row>
    <row r="51" spans="1:15" x14ac:dyDescent="0.2">
      <c r="A51" s="3">
        <v>1</v>
      </c>
      <c r="B51" s="6"/>
      <c r="C51" s="5" t="s">
        <v>86</v>
      </c>
      <c r="D51" s="6"/>
      <c r="E51" s="77"/>
      <c r="F51" s="6"/>
      <c r="G51" s="6"/>
      <c r="H51" s="6"/>
      <c r="I51" s="6"/>
      <c r="J51" s="6"/>
      <c r="K51" s="6"/>
      <c r="L51" s="6"/>
      <c r="M51" s="6"/>
      <c r="N51" s="6"/>
      <c r="O51" s="6"/>
    </row>
    <row r="52" spans="1:15" ht="21" customHeight="1" x14ac:dyDescent="0.2">
      <c r="A52" s="22" t="s">
        <v>204</v>
      </c>
      <c r="B52" s="5" t="s">
        <v>87</v>
      </c>
      <c r="C52" s="5"/>
      <c r="D52" s="5"/>
      <c r="E52" s="77"/>
      <c r="F52" s="6"/>
      <c r="G52" s="6"/>
      <c r="H52" s="6"/>
      <c r="I52" s="6"/>
      <c r="J52" s="6"/>
      <c r="K52" s="6"/>
      <c r="L52" s="6"/>
      <c r="M52" s="6"/>
      <c r="N52" s="6"/>
      <c r="O52" s="6"/>
    </row>
    <row r="53" spans="1:15" x14ac:dyDescent="0.2">
      <c r="A53" s="3">
        <v>1</v>
      </c>
      <c r="B53" s="6"/>
      <c r="C53" s="5" t="s">
        <v>88</v>
      </c>
      <c r="D53" s="6"/>
      <c r="E53" s="77"/>
      <c r="F53" s="6"/>
      <c r="G53" s="6"/>
      <c r="H53" s="6"/>
      <c r="I53" s="6"/>
      <c r="J53" s="6"/>
      <c r="K53" s="6"/>
      <c r="L53" s="6"/>
      <c r="M53" s="6"/>
      <c r="N53" s="6"/>
      <c r="O53" s="6"/>
    </row>
    <row r="54" spans="1:15" x14ac:dyDescent="0.2">
      <c r="B54" s="6"/>
      <c r="C54" s="6"/>
      <c r="D54" s="6"/>
      <c r="E54" s="6"/>
      <c r="F54" s="6"/>
      <c r="G54" s="6"/>
      <c r="H54" s="6"/>
      <c r="I54" s="6"/>
      <c r="J54" s="6"/>
      <c r="K54" s="6"/>
      <c r="L54" s="6"/>
      <c r="M54" s="6"/>
      <c r="N54" s="6"/>
      <c r="O54" s="6"/>
    </row>
  </sheetData>
  <mergeCells count="16">
    <mergeCell ref="B24:D24"/>
    <mergeCell ref="B25:D25"/>
    <mergeCell ref="B26:D26"/>
    <mergeCell ref="B35:D35"/>
    <mergeCell ref="C15:D15"/>
    <mergeCell ref="B16:D16"/>
    <mergeCell ref="B18:D18"/>
    <mergeCell ref="B22:D23"/>
    <mergeCell ref="E22:E23"/>
    <mergeCell ref="G22:G23"/>
    <mergeCell ref="B9:E9"/>
    <mergeCell ref="B10:D10"/>
    <mergeCell ref="B11:D11"/>
    <mergeCell ref="B12:D12"/>
    <mergeCell ref="B13:D13"/>
    <mergeCell ref="C14:D14"/>
  </mergeCells>
  <phoneticPr fontId="3"/>
  <pageMargins left="0.78740157480314965" right="0.78740157480314965" top="0.78740157480314965" bottom="0.78740157480314965" header="0.19685039370078741" footer="0.19685039370078741"/>
  <pageSetup paperSize="9" scale="80" orientation="landscape" r:id="rId1"/>
  <rowBreaks count="1" manualBreakCount="1">
    <brk id="39"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F28"/>
  <sheetViews>
    <sheetView showGridLines="0" topLeftCell="B2" zoomScaleNormal="100" zoomScaleSheetLayoutView="85" workbookViewId="0">
      <selection activeCell="B2" sqref="B2"/>
    </sheetView>
  </sheetViews>
  <sheetFormatPr defaultColWidth="10.109375" defaultRowHeight="13.2" x14ac:dyDescent="0.2"/>
  <cols>
    <col min="1" max="1" width="2.6640625" style="3" hidden="1" customWidth="1"/>
    <col min="2" max="2" width="2.6640625" style="9" customWidth="1"/>
    <col min="3" max="3" width="34.109375" style="3" customWidth="1"/>
    <col min="4" max="16384" width="10.109375" style="3"/>
  </cols>
  <sheetData>
    <row r="1" spans="1:6" s="1" customFormat="1" ht="18" hidden="1" customHeight="1" x14ac:dyDescent="0.2">
      <c r="A1" s="8" t="s">
        <v>204</v>
      </c>
      <c r="B1" s="8"/>
      <c r="C1" s="8"/>
      <c r="D1" s="8"/>
      <c r="E1" s="8"/>
    </row>
    <row r="2" spans="1:6" s="1" customFormat="1" ht="21" customHeight="1" x14ac:dyDescent="0.2">
      <c r="A2" s="8"/>
      <c r="B2" s="2" t="s">
        <v>279</v>
      </c>
      <c r="C2" s="8"/>
      <c r="D2" s="8"/>
      <c r="E2" s="8"/>
    </row>
    <row r="3" spans="1:6" ht="22.5" customHeight="1" x14ac:dyDescent="0.2">
      <c r="A3" s="6"/>
      <c r="B3" s="4" t="s">
        <v>137</v>
      </c>
      <c r="C3" s="5"/>
      <c r="D3" s="5"/>
      <c r="E3" s="6"/>
    </row>
    <row r="4" spans="1:6" ht="21" customHeight="1" x14ac:dyDescent="0.2">
      <c r="A4" s="6"/>
      <c r="B4" s="88"/>
      <c r="C4" s="5"/>
      <c r="D4" s="24"/>
      <c r="E4" s="6"/>
    </row>
    <row r="5" spans="1:6" s="9" customFormat="1" ht="21" customHeight="1" x14ac:dyDescent="0.2">
      <c r="A5" s="6">
        <v>1</v>
      </c>
      <c r="B5" s="89" t="s">
        <v>292</v>
      </c>
      <c r="C5" s="5"/>
      <c r="D5" s="8"/>
      <c r="E5" s="8" t="s">
        <v>34</v>
      </c>
      <c r="F5" s="5"/>
    </row>
    <row r="6" spans="1:6" x14ac:dyDescent="0.2">
      <c r="A6" s="6">
        <v>1</v>
      </c>
      <c r="B6" s="282" t="s">
        <v>210</v>
      </c>
      <c r="C6" s="282"/>
      <c r="D6" s="90" t="s">
        <v>2</v>
      </c>
      <c r="E6" s="315" t="s">
        <v>3</v>
      </c>
      <c r="F6" s="6"/>
    </row>
    <row r="7" spans="1:6" ht="23.4" customHeight="1" x14ac:dyDescent="0.2">
      <c r="A7" s="6">
        <v>1</v>
      </c>
      <c r="B7" s="282"/>
      <c r="C7" s="282"/>
      <c r="D7" s="203" t="s">
        <v>37</v>
      </c>
      <c r="E7" s="316"/>
      <c r="F7" s="6"/>
    </row>
    <row r="8" spans="1:6" x14ac:dyDescent="0.2">
      <c r="A8" s="6">
        <v>1</v>
      </c>
      <c r="B8" s="277" t="s">
        <v>5</v>
      </c>
      <c r="C8" s="277"/>
      <c r="D8" s="76">
        <v>384</v>
      </c>
      <c r="E8" s="91">
        <v>384</v>
      </c>
      <c r="F8" s="6"/>
    </row>
    <row r="9" spans="1:6" x14ac:dyDescent="0.2">
      <c r="A9" s="6">
        <v>1</v>
      </c>
      <c r="B9" s="294" t="s">
        <v>6</v>
      </c>
      <c r="C9" s="296"/>
      <c r="D9" s="92">
        <v>37</v>
      </c>
      <c r="E9" s="93">
        <v>37</v>
      </c>
      <c r="F9" s="6"/>
    </row>
    <row r="10" spans="1:6" x14ac:dyDescent="0.2">
      <c r="A10" s="6">
        <v>1</v>
      </c>
      <c r="B10" s="291" t="s">
        <v>281</v>
      </c>
      <c r="C10" s="317"/>
      <c r="D10" s="94">
        <v>0</v>
      </c>
      <c r="E10" s="95">
        <v>0</v>
      </c>
      <c r="F10" s="6"/>
    </row>
    <row r="11" spans="1:6" x14ac:dyDescent="0.2">
      <c r="A11" s="6">
        <v>1</v>
      </c>
      <c r="B11" s="96" t="s">
        <v>29</v>
      </c>
      <c r="C11" s="206"/>
      <c r="D11" s="76">
        <v>24</v>
      </c>
      <c r="E11" s="91">
        <v>24</v>
      </c>
      <c r="F11" s="6"/>
    </row>
    <row r="12" spans="1:6" ht="13.5" customHeight="1" x14ac:dyDescent="0.2">
      <c r="A12" s="6">
        <v>1</v>
      </c>
      <c r="B12" s="318"/>
      <c r="C12" s="97" t="s">
        <v>158</v>
      </c>
      <c r="D12" s="98">
        <v>12</v>
      </c>
      <c r="E12" s="99">
        <v>12</v>
      </c>
      <c r="F12" s="6"/>
    </row>
    <row r="13" spans="1:6" ht="13.5" customHeight="1" thickBot="1" x14ac:dyDescent="0.25">
      <c r="A13" s="6">
        <v>1</v>
      </c>
      <c r="B13" s="319"/>
      <c r="C13" s="100" t="s">
        <v>159</v>
      </c>
      <c r="D13" s="101">
        <v>12</v>
      </c>
      <c r="E13" s="102">
        <v>12</v>
      </c>
      <c r="F13" s="6"/>
    </row>
    <row r="14" spans="1:6" ht="13.8" thickTop="1" x14ac:dyDescent="0.2">
      <c r="A14" s="6">
        <v>1</v>
      </c>
      <c r="B14" s="285" t="s">
        <v>11</v>
      </c>
      <c r="C14" s="286"/>
      <c r="D14" s="103">
        <v>446</v>
      </c>
      <c r="E14" s="104">
        <v>446</v>
      </c>
      <c r="F14" s="6"/>
    </row>
    <row r="15" spans="1:6" ht="13.5" customHeight="1" x14ac:dyDescent="0.2">
      <c r="A15" s="6">
        <v>1</v>
      </c>
      <c r="B15" s="5"/>
      <c r="C15" s="6"/>
      <c r="D15" s="6"/>
      <c r="E15" s="6"/>
    </row>
    <row r="16" spans="1:6" ht="13.5" customHeight="1" x14ac:dyDescent="0.2">
      <c r="A16" s="6"/>
      <c r="B16" s="5"/>
      <c r="C16" s="6"/>
      <c r="D16" s="6"/>
      <c r="E16" s="6"/>
    </row>
    <row r="17" spans="2:2" x14ac:dyDescent="0.2">
      <c r="B17" s="5"/>
    </row>
    <row r="18" spans="2:2" x14ac:dyDescent="0.2">
      <c r="B18" s="5"/>
    </row>
    <row r="19" spans="2:2" x14ac:dyDescent="0.2">
      <c r="B19" s="5"/>
    </row>
    <row r="20" spans="2:2" x14ac:dyDescent="0.2">
      <c r="B20" s="5"/>
    </row>
    <row r="21" spans="2:2" x14ac:dyDescent="0.2">
      <c r="B21" s="5"/>
    </row>
    <row r="22" spans="2:2" x14ac:dyDescent="0.2">
      <c r="B22" s="5"/>
    </row>
    <row r="23" spans="2:2" x14ac:dyDescent="0.2">
      <c r="B23" s="5"/>
    </row>
    <row r="24" spans="2:2" x14ac:dyDescent="0.2">
      <c r="B24" s="5"/>
    </row>
    <row r="25" spans="2:2" x14ac:dyDescent="0.2">
      <c r="B25" s="5"/>
    </row>
    <row r="26" spans="2:2" x14ac:dyDescent="0.2">
      <c r="B26" s="5"/>
    </row>
    <row r="27" spans="2:2" x14ac:dyDescent="0.2">
      <c r="B27" s="5"/>
    </row>
    <row r="28" spans="2:2" x14ac:dyDescent="0.2">
      <c r="B28" s="5"/>
    </row>
  </sheetData>
  <mergeCells count="7">
    <mergeCell ref="B14:C14"/>
    <mergeCell ref="B6:C7"/>
    <mergeCell ref="E6:E7"/>
    <mergeCell ref="B8:C8"/>
    <mergeCell ref="B9:C9"/>
    <mergeCell ref="B10:C10"/>
    <mergeCell ref="B12:B13"/>
  </mergeCells>
  <phoneticPr fontId="3"/>
  <pageMargins left="0.78740157480314965" right="0.78740157480314965" top="0.78740157480314965" bottom="0.78740157480314965" header="0.19685039370078741" footer="0.19685039370078741"/>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Q65"/>
  <sheetViews>
    <sheetView showGridLines="0" topLeftCell="B2" zoomScaleNormal="100" zoomScaleSheetLayoutView="85" workbookViewId="0">
      <selection activeCell="B2" sqref="B2"/>
    </sheetView>
  </sheetViews>
  <sheetFormatPr defaultColWidth="9" defaultRowHeight="13.2" outlineLevelRow="1" x14ac:dyDescent="0.2"/>
  <cols>
    <col min="1" max="1" width="5.109375" style="22" hidden="1" customWidth="1"/>
    <col min="2" max="2" width="2.6640625" style="22" customWidth="1"/>
    <col min="3" max="3" width="34.109375" style="22" customWidth="1"/>
    <col min="4" max="26" width="10.6640625" style="22" customWidth="1"/>
    <col min="27" max="16384" width="9" style="22"/>
  </cols>
  <sheetData>
    <row r="1" spans="1:15" hidden="1" x14ac:dyDescent="0.2">
      <c r="A1" s="9" t="s">
        <v>204</v>
      </c>
      <c r="B1" s="9"/>
      <c r="C1" s="9"/>
      <c r="D1" s="9"/>
      <c r="E1" s="9"/>
      <c r="F1" s="9"/>
      <c r="G1" s="9"/>
      <c r="H1" s="9"/>
    </row>
    <row r="2" spans="1:15" ht="21" customHeight="1" x14ac:dyDescent="0.2">
      <c r="A2" s="9"/>
      <c r="B2" s="2" t="s">
        <v>209</v>
      </c>
      <c r="C2" s="9"/>
      <c r="D2" s="9"/>
      <c r="E2" s="9"/>
      <c r="F2" s="9"/>
      <c r="G2" s="9"/>
      <c r="H2" s="9"/>
    </row>
    <row r="3" spans="1:15" ht="22.5" customHeight="1" x14ac:dyDescent="0.2">
      <c r="A3" s="9"/>
      <c r="B3" s="23" t="s">
        <v>12</v>
      </c>
      <c r="C3" s="5"/>
      <c r="D3" s="5"/>
      <c r="E3" s="5"/>
      <c r="F3" s="5"/>
      <c r="G3" s="5"/>
      <c r="H3" s="5"/>
      <c r="I3" s="5"/>
      <c r="J3" s="5"/>
      <c r="K3" s="5"/>
      <c r="L3" s="5"/>
      <c r="M3" s="5"/>
      <c r="N3" s="5"/>
      <c r="O3" s="5"/>
    </row>
    <row r="4" spans="1:15" ht="12" customHeight="1" x14ac:dyDescent="0.2">
      <c r="A4" s="9"/>
      <c r="B4" s="24" t="s">
        <v>13</v>
      </c>
      <c r="C4" s="5"/>
      <c r="D4" s="5"/>
      <c r="E4" s="5"/>
      <c r="F4" s="5"/>
      <c r="G4" s="5"/>
      <c r="H4" s="5"/>
      <c r="I4" s="5"/>
      <c r="J4" s="5"/>
      <c r="K4" s="5"/>
      <c r="L4" s="5"/>
      <c r="M4" s="5"/>
      <c r="N4" s="5"/>
      <c r="O4" s="5"/>
    </row>
    <row r="5" spans="1:15" ht="21" customHeight="1" x14ac:dyDescent="0.2">
      <c r="A5" s="9" t="s">
        <v>204</v>
      </c>
      <c r="B5" s="24" t="s">
        <v>14</v>
      </c>
      <c r="C5" s="5"/>
      <c r="D5" s="5"/>
      <c r="E5" s="5"/>
      <c r="F5" s="5"/>
      <c r="G5" s="5"/>
      <c r="H5" s="5"/>
      <c r="I5" s="5"/>
      <c r="J5" s="5"/>
      <c r="K5" s="5"/>
      <c r="L5" s="5"/>
      <c r="M5" s="5"/>
      <c r="N5" s="5"/>
      <c r="O5" s="8" t="s">
        <v>15</v>
      </c>
    </row>
    <row r="6" spans="1:15" ht="24" customHeight="1" x14ac:dyDescent="0.2">
      <c r="A6" s="9">
        <v>1</v>
      </c>
      <c r="B6" s="275" t="s">
        <v>210</v>
      </c>
      <c r="C6" s="276"/>
      <c r="D6" s="203" t="s">
        <v>17</v>
      </c>
      <c r="E6" s="203" t="s">
        <v>18</v>
      </c>
      <c r="F6" s="203" t="s">
        <v>19</v>
      </c>
      <c r="G6" s="203" t="s">
        <v>20</v>
      </c>
      <c r="H6" s="203" t="s">
        <v>21</v>
      </c>
      <c r="I6" s="203" t="s">
        <v>22</v>
      </c>
      <c r="J6" s="203" t="s">
        <v>211</v>
      </c>
      <c r="K6" s="203" t="s">
        <v>23</v>
      </c>
      <c r="L6" s="203" t="s">
        <v>24</v>
      </c>
      <c r="M6" s="203" t="s">
        <v>25</v>
      </c>
      <c r="N6" s="203" t="s">
        <v>26</v>
      </c>
      <c r="O6" s="203" t="s">
        <v>27</v>
      </c>
    </row>
    <row r="7" spans="1:15" x14ac:dyDescent="0.2">
      <c r="A7" s="9">
        <v>1</v>
      </c>
      <c r="B7" s="277" t="s">
        <v>5</v>
      </c>
      <c r="C7" s="277"/>
      <c r="D7" s="209">
        <v>1681</v>
      </c>
      <c r="E7" s="209">
        <v>1317</v>
      </c>
      <c r="F7" s="209">
        <v>2781</v>
      </c>
      <c r="G7" s="209">
        <v>2248</v>
      </c>
      <c r="H7" s="209">
        <v>1199</v>
      </c>
      <c r="I7" s="209">
        <v>905</v>
      </c>
      <c r="J7" s="209">
        <v>1809</v>
      </c>
      <c r="K7" s="209">
        <v>3567</v>
      </c>
      <c r="L7" s="209">
        <v>3922</v>
      </c>
      <c r="M7" s="209">
        <v>5045</v>
      </c>
      <c r="N7" s="209">
        <v>2187</v>
      </c>
      <c r="O7" s="209">
        <v>99</v>
      </c>
    </row>
    <row r="8" spans="1:15" x14ac:dyDescent="0.2">
      <c r="A8" s="9">
        <v>1</v>
      </c>
      <c r="B8" s="278" t="s">
        <v>6</v>
      </c>
      <c r="C8" s="278"/>
      <c r="D8" s="212">
        <v>784</v>
      </c>
      <c r="E8" s="212">
        <v>614</v>
      </c>
      <c r="F8" s="212">
        <v>1297</v>
      </c>
      <c r="G8" s="212">
        <v>1039</v>
      </c>
      <c r="H8" s="212">
        <v>559</v>
      </c>
      <c r="I8" s="212">
        <v>422</v>
      </c>
      <c r="J8" s="212">
        <v>843</v>
      </c>
      <c r="K8" s="212">
        <v>1663</v>
      </c>
      <c r="L8" s="212">
        <v>1591</v>
      </c>
      <c r="M8" s="212">
        <v>2353</v>
      </c>
      <c r="N8" s="212">
        <v>670</v>
      </c>
      <c r="O8" s="212">
        <v>46</v>
      </c>
    </row>
    <row r="9" spans="1:15" x14ac:dyDescent="0.2">
      <c r="A9" s="9">
        <v>1</v>
      </c>
      <c r="B9" s="279" t="s">
        <v>28</v>
      </c>
      <c r="C9" s="279"/>
      <c r="D9" s="213">
        <v>125</v>
      </c>
      <c r="E9" s="213">
        <v>98</v>
      </c>
      <c r="F9" s="213">
        <v>208</v>
      </c>
      <c r="G9" s="213">
        <v>166</v>
      </c>
      <c r="H9" s="213">
        <v>89</v>
      </c>
      <c r="I9" s="213">
        <v>67</v>
      </c>
      <c r="J9" s="213">
        <v>135</v>
      </c>
      <c r="K9" s="213">
        <v>267</v>
      </c>
      <c r="L9" s="213">
        <v>255</v>
      </c>
      <c r="M9" s="213">
        <v>377</v>
      </c>
      <c r="N9" s="213">
        <v>107</v>
      </c>
      <c r="O9" s="213">
        <v>7</v>
      </c>
    </row>
    <row r="10" spans="1:15" x14ac:dyDescent="0.2">
      <c r="A10" s="9">
        <v>1</v>
      </c>
      <c r="B10" s="280" t="s">
        <v>29</v>
      </c>
      <c r="C10" s="281"/>
      <c r="D10" s="214">
        <v>2720</v>
      </c>
      <c r="E10" s="214">
        <v>56625</v>
      </c>
      <c r="F10" s="214">
        <v>7591</v>
      </c>
      <c r="G10" s="214">
        <v>68219</v>
      </c>
      <c r="H10" s="214">
        <v>15425549</v>
      </c>
      <c r="I10" s="214">
        <v>2462</v>
      </c>
      <c r="J10" s="214">
        <v>48139</v>
      </c>
      <c r="K10" s="214">
        <v>20567</v>
      </c>
      <c r="L10" s="214">
        <v>54101</v>
      </c>
      <c r="M10" s="214">
        <v>42307</v>
      </c>
      <c r="N10" s="214">
        <v>31906</v>
      </c>
      <c r="O10" s="214">
        <v>263</v>
      </c>
    </row>
    <row r="11" spans="1:15" x14ac:dyDescent="0.2">
      <c r="A11" s="9">
        <v>1</v>
      </c>
      <c r="B11" s="215"/>
      <c r="C11" s="25" t="s">
        <v>189</v>
      </c>
      <c r="D11" s="216">
        <v>0</v>
      </c>
      <c r="E11" s="216">
        <v>98</v>
      </c>
      <c r="F11" s="216">
        <v>128</v>
      </c>
      <c r="G11" s="216">
        <v>0</v>
      </c>
      <c r="H11" s="216">
        <v>0</v>
      </c>
      <c r="I11" s="216">
        <v>0</v>
      </c>
      <c r="J11" s="216">
        <v>0</v>
      </c>
      <c r="K11" s="216">
        <v>0</v>
      </c>
      <c r="L11" s="216">
        <v>0</v>
      </c>
      <c r="M11" s="216">
        <v>0</v>
      </c>
      <c r="N11" s="216">
        <v>0</v>
      </c>
      <c r="O11" s="216">
        <v>0</v>
      </c>
    </row>
    <row r="12" spans="1:15" x14ac:dyDescent="0.2">
      <c r="A12" s="9">
        <v>1</v>
      </c>
      <c r="B12" s="215"/>
      <c r="C12" s="26" t="s">
        <v>190</v>
      </c>
      <c r="D12" s="217">
        <v>0</v>
      </c>
      <c r="E12" s="217">
        <v>0</v>
      </c>
      <c r="F12" s="217">
        <v>0</v>
      </c>
      <c r="G12" s="217">
        <v>2888</v>
      </c>
      <c r="H12" s="217">
        <v>15422323</v>
      </c>
      <c r="I12" s="217">
        <v>27</v>
      </c>
      <c r="J12" s="217">
        <v>0</v>
      </c>
      <c r="K12" s="217">
        <v>0</v>
      </c>
      <c r="L12" s="217">
        <v>0</v>
      </c>
      <c r="M12" s="217">
        <v>0</v>
      </c>
      <c r="N12" s="217">
        <v>0</v>
      </c>
      <c r="O12" s="217">
        <v>0</v>
      </c>
    </row>
    <row r="13" spans="1:15" x14ac:dyDescent="0.2">
      <c r="A13" s="9">
        <v>1</v>
      </c>
      <c r="B13" s="215"/>
      <c r="C13" s="27" t="s">
        <v>191</v>
      </c>
      <c r="D13" s="217">
        <v>0</v>
      </c>
      <c r="E13" s="217">
        <v>0</v>
      </c>
      <c r="F13" s="217">
        <v>0</v>
      </c>
      <c r="G13" s="217">
        <v>59356</v>
      </c>
      <c r="H13" s="217">
        <v>0</v>
      </c>
      <c r="I13" s="217">
        <v>0</v>
      </c>
      <c r="J13" s="217">
        <v>0</v>
      </c>
      <c r="K13" s="217">
        <v>0</v>
      </c>
      <c r="L13" s="217">
        <v>0</v>
      </c>
      <c r="M13" s="217">
        <v>0</v>
      </c>
      <c r="N13" s="217">
        <v>0</v>
      </c>
      <c r="O13" s="217">
        <v>0</v>
      </c>
    </row>
    <row r="14" spans="1:15" x14ac:dyDescent="0.2">
      <c r="A14" s="9">
        <v>1</v>
      </c>
      <c r="B14" s="215"/>
      <c r="C14" s="27" t="s">
        <v>192</v>
      </c>
      <c r="D14" s="217">
        <v>0</v>
      </c>
      <c r="E14" s="217">
        <v>52995</v>
      </c>
      <c r="F14" s="217">
        <v>0</v>
      </c>
      <c r="G14" s="217">
        <v>0</v>
      </c>
      <c r="H14" s="217">
        <v>0</v>
      </c>
      <c r="I14" s="217">
        <v>0</v>
      </c>
      <c r="J14" s="217">
        <v>0</v>
      </c>
      <c r="K14" s="217">
        <v>0</v>
      </c>
      <c r="L14" s="217">
        <v>0</v>
      </c>
      <c r="M14" s="217">
        <v>0</v>
      </c>
      <c r="N14" s="217">
        <v>0</v>
      </c>
      <c r="O14" s="217">
        <v>0</v>
      </c>
    </row>
    <row r="15" spans="1:15" x14ac:dyDescent="0.2">
      <c r="A15" s="9">
        <v>1</v>
      </c>
      <c r="B15" s="215"/>
      <c r="C15" s="27" t="s">
        <v>193</v>
      </c>
      <c r="D15" s="217">
        <v>0</v>
      </c>
      <c r="E15" s="217">
        <v>0</v>
      </c>
      <c r="F15" s="217">
        <v>0</v>
      </c>
      <c r="G15" s="217">
        <v>0</v>
      </c>
      <c r="H15" s="217">
        <v>0</v>
      </c>
      <c r="I15" s="217">
        <v>0</v>
      </c>
      <c r="J15" s="217">
        <v>43276</v>
      </c>
      <c r="K15" s="217">
        <v>10549</v>
      </c>
      <c r="L15" s="217">
        <v>44932</v>
      </c>
      <c r="M15" s="217">
        <v>0</v>
      </c>
      <c r="N15" s="217">
        <v>0</v>
      </c>
      <c r="O15" s="217">
        <v>0</v>
      </c>
    </row>
    <row r="16" spans="1:15" x14ac:dyDescent="0.2">
      <c r="A16" s="9">
        <v>1</v>
      </c>
      <c r="B16" s="215"/>
      <c r="C16" s="27" t="s">
        <v>194</v>
      </c>
      <c r="D16" s="217">
        <v>0</v>
      </c>
      <c r="E16" s="217">
        <v>0</v>
      </c>
      <c r="F16" s="217">
        <v>0</v>
      </c>
      <c r="G16" s="217">
        <v>0</v>
      </c>
      <c r="H16" s="217">
        <v>0</v>
      </c>
      <c r="I16" s="217">
        <v>0</v>
      </c>
      <c r="J16" s="217">
        <v>0</v>
      </c>
      <c r="K16" s="217">
        <v>413</v>
      </c>
      <c r="L16" s="217">
        <v>0</v>
      </c>
      <c r="M16" s="217">
        <v>0</v>
      </c>
      <c r="N16" s="217">
        <v>0</v>
      </c>
      <c r="O16" s="217">
        <v>0</v>
      </c>
    </row>
    <row r="17" spans="1:15" x14ac:dyDescent="0.2">
      <c r="A17" s="9">
        <v>1</v>
      </c>
      <c r="B17" s="215"/>
      <c r="C17" s="27" t="s">
        <v>195</v>
      </c>
      <c r="D17" s="217">
        <v>501</v>
      </c>
      <c r="E17" s="217">
        <v>0</v>
      </c>
      <c r="F17" s="217">
        <v>0</v>
      </c>
      <c r="G17" s="217">
        <v>0</v>
      </c>
      <c r="H17" s="217">
        <v>0</v>
      </c>
      <c r="I17" s="217">
        <v>0</v>
      </c>
      <c r="J17" s="217">
        <v>0</v>
      </c>
      <c r="K17" s="217">
        <v>0</v>
      </c>
      <c r="L17" s="217">
        <v>0</v>
      </c>
      <c r="M17" s="217">
        <v>28732</v>
      </c>
      <c r="N17" s="217">
        <v>28036</v>
      </c>
      <c r="O17" s="217">
        <v>0</v>
      </c>
    </row>
    <row r="18" spans="1:15" ht="13.8" thickBot="1" x14ac:dyDescent="0.25">
      <c r="A18" s="9">
        <v>1</v>
      </c>
      <c r="B18" s="215"/>
      <c r="C18" s="27" t="s">
        <v>30</v>
      </c>
      <c r="D18" s="218">
        <v>2218</v>
      </c>
      <c r="E18" s="218">
        <v>3531</v>
      </c>
      <c r="F18" s="218">
        <v>7463</v>
      </c>
      <c r="G18" s="218">
        <v>5974</v>
      </c>
      <c r="H18" s="218">
        <v>3226</v>
      </c>
      <c r="I18" s="218">
        <v>2434</v>
      </c>
      <c r="J18" s="218">
        <v>4862</v>
      </c>
      <c r="K18" s="218">
        <v>9604</v>
      </c>
      <c r="L18" s="218">
        <v>9168</v>
      </c>
      <c r="M18" s="218">
        <v>13574</v>
      </c>
      <c r="N18" s="218">
        <v>3870</v>
      </c>
      <c r="O18" s="218">
        <v>263</v>
      </c>
    </row>
    <row r="19" spans="1:15" ht="13.8" thickTop="1" x14ac:dyDescent="0.2">
      <c r="A19" s="5">
        <v>1</v>
      </c>
      <c r="B19" s="274" t="s">
        <v>31</v>
      </c>
      <c r="C19" s="274"/>
      <c r="D19" s="219">
        <v>5312</v>
      </c>
      <c r="E19" s="219">
        <v>58656</v>
      </c>
      <c r="F19" s="219">
        <v>11877</v>
      </c>
      <c r="G19" s="219">
        <v>71673</v>
      </c>
      <c r="H19" s="219">
        <v>15427398</v>
      </c>
      <c r="I19" s="219">
        <v>3857</v>
      </c>
      <c r="J19" s="219">
        <v>50928</v>
      </c>
      <c r="K19" s="219">
        <v>26065</v>
      </c>
      <c r="L19" s="219">
        <v>59870</v>
      </c>
      <c r="M19" s="219">
        <v>50084</v>
      </c>
      <c r="N19" s="219">
        <v>34872</v>
      </c>
      <c r="O19" s="219">
        <v>416</v>
      </c>
    </row>
    <row r="20" spans="1:15" x14ac:dyDescent="0.2">
      <c r="A20" s="9" t="s">
        <v>204</v>
      </c>
      <c r="B20" s="9"/>
      <c r="C20" s="9"/>
      <c r="D20" s="9"/>
      <c r="E20" s="1" t="s">
        <v>15</v>
      </c>
      <c r="F20" s="9"/>
      <c r="G20" s="9"/>
      <c r="H20" s="9"/>
    </row>
    <row r="21" spans="1:15" ht="24" customHeight="1" x14ac:dyDescent="0.2">
      <c r="A21" s="9">
        <v>1</v>
      </c>
      <c r="B21" s="282" t="s">
        <v>210</v>
      </c>
      <c r="C21" s="276"/>
      <c r="D21" s="203" t="s">
        <v>32</v>
      </c>
      <c r="E21" s="29" t="s">
        <v>3</v>
      </c>
      <c r="F21" s="9"/>
      <c r="G21" s="9"/>
      <c r="H21" s="9"/>
      <c r="I21" s="9"/>
      <c r="J21" s="9"/>
    </row>
    <row r="22" spans="1:15" x14ac:dyDescent="0.2">
      <c r="A22" s="9">
        <v>1</v>
      </c>
      <c r="B22" s="277" t="s">
        <v>5</v>
      </c>
      <c r="C22" s="277"/>
      <c r="D22" s="209">
        <v>425</v>
      </c>
      <c r="E22" s="220">
        <f>IF(円単位!G22=0,"-",IF((円単位!G22&lt;0)*(円単位!G22&gt;-1000000),CONCATENATE("△ ",ROUNDDOWN(円単位!G22/1000000,0)),ROUNDDOWN(円単位!G22/1000000,0)))</f>
        <v>27190</v>
      </c>
      <c r="F22" s="9"/>
      <c r="G22" s="9"/>
      <c r="H22" s="9"/>
      <c r="I22" s="9"/>
      <c r="J22" s="9"/>
    </row>
    <row r="23" spans="1:15" x14ac:dyDescent="0.2">
      <c r="A23" s="9">
        <v>1</v>
      </c>
      <c r="B23" s="278" t="s">
        <v>6</v>
      </c>
      <c r="C23" s="278"/>
      <c r="D23" s="212">
        <v>198</v>
      </c>
      <c r="E23" s="221">
        <f>IF(円単位!G23=0,"-",IF((円単位!G23&lt;0)*(円単位!G23&gt;-1000000),CONCATENATE("△ ",ROUNDDOWN(円単位!G23/1000000,0)),ROUNDDOWN(円単位!G23/1000000,0)))</f>
        <v>12084</v>
      </c>
      <c r="F23" s="9"/>
      <c r="G23" s="9"/>
      <c r="H23" s="9"/>
      <c r="I23" s="9"/>
      <c r="J23" s="9"/>
    </row>
    <row r="24" spans="1:15" x14ac:dyDescent="0.2">
      <c r="A24" s="9">
        <v>1</v>
      </c>
      <c r="B24" s="279" t="s">
        <v>28</v>
      </c>
      <c r="C24" s="279"/>
      <c r="D24" s="213">
        <v>31</v>
      </c>
      <c r="E24" s="222">
        <f>IF(円単位!G24=0,"-",IF((円単位!G24&lt;0)*(円単位!G24&gt;-1000000),CONCATENATE("△ ",ROUNDDOWN(円単位!G24/1000000,0)),ROUNDDOWN(円単位!G24/1000000,0)))</f>
        <v>1940</v>
      </c>
      <c r="F24" s="9"/>
      <c r="G24" s="9"/>
      <c r="H24" s="9"/>
      <c r="I24" s="9"/>
      <c r="J24" s="9"/>
    </row>
    <row r="25" spans="1:15" x14ac:dyDescent="0.2">
      <c r="A25" s="9">
        <v>1</v>
      </c>
      <c r="B25" s="280" t="s">
        <v>29</v>
      </c>
      <c r="C25" s="281"/>
      <c r="D25" s="214">
        <v>1143</v>
      </c>
      <c r="E25" s="223">
        <f>IF(円単位!G25=0,"-",IF((円単位!G25&lt;0)*(円単位!G25&gt;-1000000),CONCATENATE("△ ",ROUNDDOWN(円単位!G25/1000000,0)),ROUNDDOWN(円単位!G25/1000000,0)))</f>
        <v>15761597</v>
      </c>
      <c r="F25" s="9"/>
      <c r="G25" s="9"/>
      <c r="H25" s="9"/>
      <c r="I25" s="9"/>
      <c r="J25" s="9"/>
    </row>
    <row r="26" spans="1:15" x14ac:dyDescent="0.2">
      <c r="A26" s="9">
        <v>1</v>
      </c>
      <c r="B26" s="215"/>
      <c r="C26" s="25" t="s">
        <v>189</v>
      </c>
      <c r="D26" s="216">
        <v>0</v>
      </c>
      <c r="E26" s="224">
        <f>IF(円単位!G26=0,"-",IF((円単位!G26&lt;0)*(円単位!G26&gt;-1000000),CONCATENATE("△ ",ROUNDDOWN(円単位!G26/1000000,0)),ROUNDDOWN(円単位!G26/1000000,0)))</f>
        <v>226</v>
      </c>
      <c r="F26" s="9"/>
      <c r="G26" s="9"/>
      <c r="H26" s="9"/>
      <c r="I26" s="9"/>
      <c r="J26" s="9"/>
    </row>
    <row r="27" spans="1:15" x14ac:dyDescent="0.2">
      <c r="A27" s="9">
        <v>1</v>
      </c>
      <c r="B27" s="215"/>
      <c r="C27" s="26" t="s">
        <v>190</v>
      </c>
      <c r="D27" s="217">
        <v>0</v>
      </c>
      <c r="E27" s="225">
        <f>IF(円単位!G27=0,"-",IF((円単位!G27&lt;0)*(円単位!G27&gt;-1000000),CONCATENATE("△ ",ROUNDDOWN(円単位!G27/1000000,0)),ROUNDDOWN(円単位!G27/1000000,0)))</f>
        <v>15425239</v>
      </c>
      <c r="F27" s="9"/>
      <c r="G27" s="9"/>
      <c r="H27" s="9"/>
      <c r="I27" s="9"/>
      <c r="J27" s="9"/>
    </row>
    <row r="28" spans="1:15" x14ac:dyDescent="0.2">
      <c r="A28" s="9">
        <v>1</v>
      </c>
      <c r="B28" s="215"/>
      <c r="C28" s="27" t="s">
        <v>191</v>
      </c>
      <c r="D28" s="217">
        <v>0</v>
      </c>
      <c r="E28" s="225">
        <f>IF(円単位!G28=0,"-",IF((円単位!G28&lt;0)*(円単位!G28&gt;-1000000),CONCATENATE("△ ",ROUNDDOWN(円単位!G28/1000000,0)),ROUNDDOWN(円単位!G28/1000000,0)))</f>
        <v>59356</v>
      </c>
      <c r="F28" s="9"/>
      <c r="G28" s="9"/>
      <c r="H28" s="9"/>
      <c r="I28" s="9"/>
      <c r="J28" s="9"/>
    </row>
    <row r="29" spans="1:15" x14ac:dyDescent="0.2">
      <c r="A29" s="9">
        <v>1</v>
      </c>
      <c r="B29" s="215"/>
      <c r="C29" s="27" t="s">
        <v>192</v>
      </c>
      <c r="D29" s="217">
        <v>0</v>
      </c>
      <c r="E29" s="225">
        <f>IF(円単位!G29=0,"-",IF((円単位!G29&lt;0)*(円単位!G29&gt;-1000000),CONCATENATE("△ ",ROUNDDOWN(円単位!G29/1000000,0)),ROUNDDOWN(円単位!G29/1000000,0)))</f>
        <v>52995</v>
      </c>
      <c r="F29" s="9"/>
      <c r="G29" s="9"/>
      <c r="H29" s="9"/>
      <c r="I29" s="9"/>
      <c r="J29" s="9"/>
    </row>
    <row r="30" spans="1:15" x14ac:dyDescent="0.2">
      <c r="A30" s="9">
        <v>1</v>
      </c>
      <c r="B30" s="215"/>
      <c r="C30" s="27" t="s">
        <v>193</v>
      </c>
      <c r="D30" s="217">
        <v>0</v>
      </c>
      <c r="E30" s="225">
        <f>IF(円単位!G30=0,"-",IF((円単位!G30&lt;0)*(円単位!G30&gt;-1000000),CONCATENATE("△ ",ROUNDDOWN(円単位!G30/1000000,0)),ROUNDDOWN(円単位!G30/1000000,0)))</f>
        <v>98758</v>
      </c>
      <c r="F30" s="9"/>
      <c r="G30" s="9"/>
      <c r="H30" s="9"/>
      <c r="I30" s="9"/>
      <c r="J30" s="9"/>
    </row>
    <row r="31" spans="1:15" x14ac:dyDescent="0.2">
      <c r="A31" s="9">
        <v>1</v>
      </c>
      <c r="B31" s="215"/>
      <c r="C31" s="27" t="s">
        <v>194</v>
      </c>
      <c r="D31" s="217">
        <v>0</v>
      </c>
      <c r="E31" s="225">
        <f>IF(円単位!G31=0,"-",IF((円単位!G31&lt;0)*(円単位!G31&gt;-1000000),CONCATENATE("△ ",ROUNDDOWN(円単位!G31/1000000,0)),ROUNDDOWN(円単位!G31/1000000,0)))</f>
        <v>413</v>
      </c>
      <c r="F31" s="9"/>
      <c r="G31" s="9"/>
      <c r="H31" s="9"/>
      <c r="I31" s="9"/>
      <c r="J31" s="9"/>
    </row>
    <row r="32" spans="1:15" x14ac:dyDescent="0.2">
      <c r="A32" s="9">
        <v>1</v>
      </c>
      <c r="B32" s="215"/>
      <c r="C32" s="27" t="s">
        <v>195</v>
      </c>
      <c r="D32" s="217">
        <v>0</v>
      </c>
      <c r="E32" s="225">
        <f>IF(円単位!G32=0,"-",IF((円単位!G32&lt;0)*(円単位!G32&gt;-1000000),CONCATENATE("△ ",ROUNDDOWN(円単位!G32/1000000,0)),ROUNDDOWN(円単位!G32/1000000,0)))</f>
        <v>57270</v>
      </c>
      <c r="F32" s="9"/>
      <c r="G32" s="9"/>
      <c r="H32" s="9"/>
      <c r="I32" s="9"/>
      <c r="J32" s="9"/>
    </row>
    <row r="33" spans="1:17" ht="13.8" thickBot="1" x14ac:dyDescent="0.25">
      <c r="A33" s="9">
        <v>1</v>
      </c>
      <c r="B33" s="215"/>
      <c r="C33" s="27" t="s">
        <v>30</v>
      </c>
      <c r="D33" s="218">
        <v>1143</v>
      </c>
      <c r="E33" s="226">
        <f>IF(円単位!G33=0,"-",IF((円単位!G33&lt;0)*(円単位!G33&gt;-1000000),CONCATENATE("△ ",ROUNDDOWN(円単位!G33/1000000,0)),ROUNDDOWN(円単位!G33/1000000,0)))</f>
        <v>67335</v>
      </c>
      <c r="F33" s="9"/>
      <c r="G33" s="9"/>
      <c r="H33" s="9"/>
      <c r="I33" s="9"/>
      <c r="J33" s="9"/>
    </row>
    <row r="34" spans="1:17" ht="13.8" thickTop="1" x14ac:dyDescent="0.2">
      <c r="A34" s="5">
        <v>1</v>
      </c>
      <c r="B34" s="274" t="s">
        <v>31</v>
      </c>
      <c r="C34" s="274"/>
      <c r="D34" s="219">
        <v>1798</v>
      </c>
      <c r="E34" s="227">
        <f>IF(円単位!G34=0,"-",IF((円単位!G34&lt;0)*(円単位!G34&gt;-1000000),CONCATENATE("△ ",ROUNDDOWN(円単位!G34/1000000,0)),ROUNDDOWN(円単位!G34/1000000,0)))</f>
        <v>15802812</v>
      </c>
      <c r="F34" s="9"/>
      <c r="G34" s="9"/>
      <c r="H34" s="9"/>
      <c r="I34" s="9"/>
      <c r="J34" s="9"/>
    </row>
    <row r="35" spans="1:17" ht="21" customHeight="1" x14ac:dyDescent="0.2">
      <c r="A35" s="9">
        <v>1</v>
      </c>
      <c r="B35" s="5"/>
      <c r="C35" s="5"/>
      <c r="D35" s="5"/>
      <c r="E35" s="5"/>
      <c r="F35" s="5"/>
      <c r="G35" s="5"/>
      <c r="H35" s="5"/>
      <c r="I35" s="5"/>
      <c r="J35" s="5"/>
      <c r="K35" s="5"/>
      <c r="L35" s="5"/>
      <c r="M35" s="5"/>
      <c r="N35" s="5"/>
      <c r="O35" s="5"/>
    </row>
    <row r="36" spans="1:17" x14ac:dyDescent="0.2">
      <c r="A36" s="9"/>
      <c r="B36" s="5"/>
      <c r="C36" s="5"/>
      <c r="D36" s="5"/>
      <c r="E36" s="5"/>
      <c r="F36" s="5"/>
      <c r="G36" s="5"/>
      <c r="H36" s="5"/>
      <c r="I36" s="5"/>
      <c r="J36" s="5"/>
      <c r="K36" s="5"/>
      <c r="L36" s="5"/>
      <c r="M36" s="5"/>
      <c r="N36" s="5"/>
      <c r="O36" s="5"/>
    </row>
    <row r="37" spans="1:17" ht="21" customHeight="1" x14ac:dyDescent="0.15">
      <c r="A37" s="9" t="s">
        <v>204</v>
      </c>
      <c r="B37" s="24" t="s">
        <v>33</v>
      </c>
      <c r="C37" s="5"/>
      <c r="D37" s="5"/>
      <c r="E37" s="5"/>
      <c r="F37" s="5"/>
      <c r="G37" s="5"/>
      <c r="H37" s="30" t="s">
        <v>34</v>
      </c>
      <c r="J37" s="9"/>
      <c r="K37" s="9"/>
      <c r="L37" s="9"/>
      <c r="M37" s="9"/>
      <c r="N37" s="9"/>
      <c r="O37" s="9"/>
      <c r="P37" s="9"/>
      <c r="Q37" s="9"/>
    </row>
    <row r="38" spans="1:17" ht="24" customHeight="1" x14ac:dyDescent="0.2">
      <c r="A38" s="9">
        <v>1</v>
      </c>
      <c r="B38" s="275" t="s">
        <v>210</v>
      </c>
      <c r="C38" s="276"/>
      <c r="D38" s="203" t="s">
        <v>35</v>
      </c>
      <c r="E38" s="203" t="s">
        <v>36</v>
      </c>
      <c r="F38" s="203" t="s">
        <v>37</v>
      </c>
      <c r="G38" s="203" t="s">
        <v>38</v>
      </c>
      <c r="H38" s="29" t="s">
        <v>3</v>
      </c>
      <c r="I38" s="9"/>
      <c r="J38" s="9"/>
      <c r="K38" s="9"/>
      <c r="L38" s="9"/>
      <c r="M38" s="9"/>
      <c r="N38" s="9"/>
      <c r="O38" s="9"/>
      <c r="P38" s="9"/>
    </row>
    <row r="39" spans="1:17" x14ac:dyDescent="0.2">
      <c r="A39" s="9">
        <v>1</v>
      </c>
      <c r="B39" s="277" t="s">
        <v>39</v>
      </c>
      <c r="C39" s="277"/>
      <c r="D39" s="209">
        <v>7267</v>
      </c>
      <c r="E39" s="209">
        <v>11972</v>
      </c>
      <c r="F39" s="209">
        <v>491</v>
      </c>
      <c r="G39" s="209">
        <v>1851</v>
      </c>
      <c r="H39" s="220">
        <f>IF(円単位!H39=0,"-",IF((円単位!H39&lt;0)*(円単位!H39&gt;-1000000),CONCATENATE("△ ",ROUNDDOWN(円単位!H39/1000000,0)),ROUNDDOWN(円単位!H39/1000000,0)))</f>
        <v>21584</v>
      </c>
      <c r="I39" s="9"/>
      <c r="J39" s="9"/>
      <c r="K39" s="9"/>
      <c r="L39" s="9"/>
      <c r="M39" s="9"/>
      <c r="N39" s="9"/>
      <c r="O39" s="9"/>
      <c r="P39" s="9"/>
    </row>
    <row r="40" spans="1:17" x14ac:dyDescent="0.2">
      <c r="A40" s="9">
        <v>1</v>
      </c>
      <c r="B40" s="278" t="s">
        <v>6</v>
      </c>
      <c r="C40" s="278"/>
      <c r="D40" s="212">
        <v>630</v>
      </c>
      <c r="E40" s="212">
        <v>3616</v>
      </c>
      <c r="F40" s="212">
        <v>48</v>
      </c>
      <c r="G40" s="212">
        <v>7870</v>
      </c>
      <c r="H40" s="221">
        <f>IF(円単位!H40=0,"-",IF((円単位!H40&lt;0)*(円単位!H40&gt;-1000000),CONCATENATE("△ ",ROUNDDOWN(円単位!H40/1000000,0)),ROUNDDOWN(円単位!H40/1000000,0)))</f>
        <v>12165</v>
      </c>
      <c r="I40" s="9"/>
      <c r="J40" s="9"/>
      <c r="K40" s="9"/>
      <c r="L40" s="9"/>
      <c r="M40" s="9"/>
      <c r="N40" s="9"/>
      <c r="O40" s="9"/>
      <c r="P40" s="9"/>
    </row>
    <row r="41" spans="1:17" x14ac:dyDescent="0.2">
      <c r="A41" s="9">
        <v>1</v>
      </c>
      <c r="B41" s="279" t="s">
        <v>28</v>
      </c>
      <c r="C41" s="279"/>
      <c r="D41" s="213">
        <v>6</v>
      </c>
      <c r="E41" s="213">
        <v>228</v>
      </c>
      <c r="F41" s="213">
        <v>0</v>
      </c>
      <c r="G41" s="213">
        <v>454</v>
      </c>
      <c r="H41" s="222">
        <f>IF(円単位!H41=0,"-",IF((円単位!H41&lt;0)*(円単位!H41&gt;-1000000),CONCATENATE("△ ",ROUNDDOWN(円単位!H41/1000000,0)),ROUNDDOWN(円単位!H41/1000000,0)))</f>
        <v>690</v>
      </c>
      <c r="I41" s="9"/>
      <c r="J41" s="9"/>
      <c r="K41" s="9"/>
      <c r="L41" s="9"/>
      <c r="M41" s="9"/>
      <c r="N41" s="9"/>
      <c r="O41" s="9"/>
      <c r="P41" s="9"/>
    </row>
    <row r="42" spans="1:17" x14ac:dyDescent="0.2">
      <c r="A42" s="9">
        <v>1</v>
      </c>
      <c r="B42" s="283" t="s">
        <v>29</v>
      </c>
      <c r="C42" s="284"/>
      <c r="D42" s="214">
        <v>791</v>
      </c>
      <c r="E42" s="214">
        <v>1417</v>
      </c>
      <c r="F42" s="214">
        <v>24</v>
      </c>
      <c r="G42" s="214">
        <v>9375</v>
      </c>
      <c r="H42" s="223">
        <f>IF(円単位!H42=0,"-",IF((円単位!H42&lt;0)*(円単位!H42&gt;-1000000),CONCATENATE("△ ",ROUNDDOWN(円単位!H42/1000000,0)),ROUNDDOWN(円単位!H42/1000000,0)))</f>
        <v>11610</v>
      </c>
      <c r="I42" s="9"/>
      <c r="J42" s="9"/>
      <c r="K42" s="9"/>
      <c r="L42" s="9"/>
      <c r="M42" s="9"/>
      <c r="N42" s="9"/>
      <c r="O42" s="9"/>
      <c r="P42" s="9"/>
    </row>
    <row r="43" spans="1:17" x14ac:dyDescent="0.2">
      <c r="A43" s="9">
        <v>1</v>
      </c>
      <c r="B43" s="31"/>
      <c r="C43" s="25" t="s">
        <v>189</v>
      </c>
      <c r="D43" s="216">
        <v>791</v>
      </c>
      <c r="E43" s="216">
        <v>0</v>
      </c>
      <c r="F43" s="216">
        <v>0</v>
      </c>
      <c r="G43" s="216">
        <v>0</v>
      </c>
      <c r="H43" s="224">
        <f>IF(円単位!H43=0,"-",IF((円単位!H43&lt;0)*(円単位!H43&gt;-1000000),CONCATENATE("△ ",ROUNDDOWN(円単位!H43/1000000,0)),ROUNDDOWN(円単位!H43/1000000,0)))</f>
        <v>791</v>
      </c>
      <c r="I43" s="9"/>
      <c r="J43" s="9"/>
      <c r="K43" s="9"/>
      <c r="L43" s="9"/>
      <c r="M43" s="9"/>
      <c r="N43" s="9"/>
      <c r="O43" s="9"/>
      <c r="P43" s="9"/>
    </row>
    <row r="44" spans="1:17" x14ac:dyDescent="0.2">
      <c r="A44" s="9">
        <v>1</v>
      </c>
      <c r="B44" s="31"/>
      <c r="C44" s="26" t="s">
        <v>190</v>
      </c>
      <c r="D44" s="217">
        <v>0</v>
      </c>
      <c r="E44" s="217">
        <v>0</v>
      </c>
      <c r="F44" s="217">
        <v>0</v>
      </c>
      <c r="G44" s="217">
        <v>0</v>
      </c>
      <c r="H44" s="225" t="str">
        <f>IF(円単位!H44=0,"-",IF((円単位!H44&lt;0)*(円単位!H44&gt;-1000000),CONCATENATE("△ ",ROUNDDOWN(円単位!H44/1000000,0)),ROUNDDOWN(円単位!H44/1000000,0)))</f>
        <v>-</v>
      </c>
      <c r="I44" s="9"/>
      <c r="J44" s="9"/>
      <c r="K44" s="9"/>
      <c r="L44" s="9"/>
      <c r="M44" s="9"/>
      <c r="N44" s="9"/>
      <c r="O44" s="9"/>
      <c r="P44" s="9"/>
    </row>
    <row r="45" spans="1:17" x14ac:dyDescent="0.2">
      <c r="A45" s="9">
        <v>1</v>
      </c>
      <c r="B45" s="31"/>
      <c r="C45" s="27" t="s">
        <v>193</v>
      </c>
      <c r="D45" s="217">
        <v>0</v>
      </c>
      <c r="E45" s="217">
        <v>1417</v>
      </c>
      <c r="F45" s="217">
        <v>0</v>
      </c>
      <c r="G45" s="217">
        <v>0</v>
      </c>
      <c r="H45" s="225">
        <f>IF(円単位!H45=0,"-",IF((円単位!H45&lt;0)*(円単位!H45&gt;-1000000),CONCATENATE("△ ",ROUNDDOWN(円単位!H45/1000000,0)),ROUNDDOWN(円単位!H45/1000000,0)))</f>
        <v>1417</v>
      </c>
      <c r="I45" s="9"/>
      <c r="J45" s="9"/>
      <c r="K45" s="9"/>
      <c r="L45" s="9"/>
      <c r="M45" s="9"/>
      <c r="N45" s="9"/>
      <c r="O45" s="9"/>
      <c r="P45" s="9"/>
    </row>
    <row r="46" spans="1:17" x14ac:dyDescent="0.2">
      <c r="A46" s="9">
        <v>1</v>
      </c>
      <c r="B46" s="31"/>
      <c r="C46" s="27" t="s">
        <v>195</v>
      </c>
      <c r="D46" s="217">
        <v>0</v>
      </c>
      <c r="E46" s="217">
        <v>0</v>
      </c>
      <c r="F46" s="217">
        <v>0</v>
      </c>
      <c r="G46" s="217">
        <v>9375</v>
      </c>
      <c r="H46" s="225">
        <f>IF(円単位!H46=0,"-",IF((円単位!H46&lt;0)*(円単位!H46&gt;-1000000),CONCATENATE("△ ",ROUNDDOWN(円単位!H46/1000000,0)),ROUNDDOWN(円単位!H46/1000000,0)))</f>
        <v>9375</v>
      </c>
      <c r="I46" s="9"/>
      <c r="J46" s="9"/>
      <c r="K46" s="9"/>
      <c r="L46" s="9"/>
      <c r="M46" s="9"/>
      <c r="N46" s="9"/>
      <c r="O46" s="9"/>
      <c r="P46" s="9"/>
    </row>
    <row r="47" spans="1:17" ht="13.8" thickBot="1" x14ac:dyDescent="0.25">
      <c r="A47" s="9">
        <v>1</v>
      </c>
      <c r="B47" s="228"/>
      <c r="C47" s="229" t="s">
        <v>196</v>
      </c>
      <c r="D47" s="230">
        <v>0</v>
      </c>
      <c r="E47" s="230">
        <v>0</v>
      </c>
      <c r="F47" s="230">
        <v>24</v>
      </c>
      <c r="G47" s="230">
        <v>0</v>
      </c>
      <c r="H47" s="231">
        <f>IF(円単位!H47=0,"-",IF((円単位!H47&lt;0)*(円単位!H47&gt;-1000000),CONCATENATE("△ ",ROUNDDOWN(円単位!H47/1000000,0)),ROUNDDOWN(円単位!H47/1000000,0)))</f>
        <v>24</v>
      </c>
      <c r="I47" s="9"/>
      <c r="J47" s="9"/>
      <c r="K47" s="9"/>
      <c r="L47" s="9"/>
      <c r="M47" s="9"/>
      <c r="N47" s="9"/>
      <c r="O47" s="9"/>
      <c r="P47" s="9"/>
    </row>
    <row r="48" spans="1:17" ht="13.8" thickTop="1" x14ac:dyDescent="0.2">
      <c r="A48" s="9">
        <v>1</v>
      </c>
      <c r="B48" s="274" t="s">
        <v>31</v>
      </c>
      <c r="C48" s="274"/>
      <c r="D48" s="219">
        <v>8696</v>
      </c>
      <c r="E48" s="219">
        <v>17236</v>
      </c>
      <c r="F48" s="219">
        <v>564</v>
      </c>
      <c r="G48" s="219">
        <v>19552</v>
      </c>
      <c r="H48" s="227">
        <f>IF(円単位!H48=0,"-",IF((円単位!H48&lt;0)*(円単位!H48&gt;-1000000),CONCATENATE("△ ",ROUNDDOWN(円単位!H48/1000000,0)),ROUNDDOWN(円単位!H48/1000000,0)))</f>
        <v>46049</v>
      </c>
      <c r="I48" s="9"/>
      <c r="J48" s="9"/>
      <c r="K48" s="9"/>
      <c r="L48" s="9"/>
      <c r="M48" s="9"/>
      <c r="N48" s="9"/>
      <c r="O48" s="9"/>
      <c r="P48" s="9"/>
    </row>
    <row r="49" spans="1:15" ht="21" customHeight="1" x14ac:dyDescent="0.2">
      <c r="A49" s="9">
        <v>1</v>
      </c>
      <c r="B49" s="5"/>
      <c r="C49" s="5"/>
      <c r="D49" s="5"/>
      <c r="E49" s="5"/>
      <c r="F49" s="5"/>
      <c r="G49" s="5"/>
      <c r="H49" s="5"/>
      <c r="I49" s="5"/>
      <c r="J49" s="5"/>
      <c r="K49" s="5"/>
      <c r="L49" s="5"/>
      <c r="M49" s="5"/>
      <c r="N49" s="5"/>
      <c r="O49" s="5"/>
    </row>
    <row r="50" spans="1:15" s="201" customFormat="1" x14ac:dyDescent="0.2">
      <c r="B50" s="201" t="s">
        <v>310</v>
      </c>
      <c r="F50" s="197" t="s">
        <v>34</v>
      </c>
    </row>
    <row r="51" spans="1:15" s="201" customFormat="1" ht="28.8" x14ac:dyDescent="0.2">
      <c r="B51" s="267" t="s">
        <v>311</v>
      </c>
      <c r="C51" s="268"/>
      <c r="D51" s="200" t="s">
        <v>312</v>
      </c>
      <c r="E51" s="200" t="s">
        <v>313</v>
      </c>
      <c r="F51" s="199" t="s">
        <v>3</v>
      </c>
    </row>
    <row r="52" spans="1:15" s="201" customFormat="1" x14ac:dyDescent="0.2">
      <c r="B52" s="269" t="s">
        <v>5</v>
      </c>
      <c r="C52" s="269"/>
      <c r="D52" s="232" t="str">
        <f>IF(円単位!D52=0,"-",IF((円単位!D52&lt;0)*(円単位!D52&gt;-1000000),CONCATENATE("△ ",ROUNDDOWN(円単位!D52/1000000,0)),ROUNDDOWN(円単位!D52/1000000,0)))</f>
        <v>-</v>
      </c>
      <c r="E52" s="232" t="str">
        <f>IF(円単位!E52=0,"-",IF((円単位!E52&lt;0)*(円単位!E52&gt;-1000000),CONCATENATE("△ ",ROUNDDOWN(円単位!E52/1000000,0)),ROUNDDOWN(円単位!E52/1000000,0)))</f>
        <v>-</v>
      </c>
      <c r="F52" s="233" t="str">
        <f>IF(円単位!F52=0,"-",IF((円単位!F52&lt;0)*(円単位!F52&gt;-1000000),CONCATENATE("△ ",ROUNDDOWN(円単位!F52/1000000,0)),ROUNDDOWN(円単位!F52/1000000,0)))</f>
        <v>-</v>
      </c>
    </row>
    <row r="53" spans="1:15" s="201" customFormat="1" x14ac:dyDescent="0.2">
      <c r="B53" s="270" t="s">
        <v>6</v>
      </c>
      <c r="C53" s="270"/>
      <c r="D53" s="234" t="str">
        <f>IF(円単位!D53=0,"-",IF((円単位!D53&lt;0)*(円単位!D53&gt;-1000000),CONCATENATE("△ ",ROUNDDOWN(円単位!D53/1000000,0)),ROUNDDOWN(円単位!D53/1000000,0)))</f>
        <v>-</v>
      </c>
      <c r="E53" s="234">
        <f>IF(円単位!E53=0,"-",IF((円単位!E53&lt;0)*(円単位!E53&gt;-1000000),CONCATENATE("△ ",ROUNDDOWN(円単位!E53/1000000,0)),ROUNDDOWN(円単位!E53/1000000,0)))</f>
        <v>248</v>
      </c>
      <c r="F53" s="235">
        <f>IF(円単位!F53=0,"-",IF((円単位!F53&lt;0)*(円単位!F53&gt;-1000000),CONCATENATE("△ ",ROUNDDOWN(円単位!F53/1000000,0)),ROUNDDOWN(円単位!F53/1000000,0)))</f>
        <v>248</v>
      </c>
    </row>
    <row r="54" spans="1:15" s="201" customFormat="1" x14ac:dyDescent="0.2">
      <c r="B54" s="271" t="s">
        <v>52</v>
      </c>
      <c r="C54" s="271"/>
      <c r="D54" s="236" t="str">
        <f>IF(円単位!D54=0,"-",IF((円単位!D54&lt;0)*(円単位!D54&gt;-1000000),CONCATENATE("△ ",ROUNDDOWN(円単位!D54/1000000,0)),ROUNDDOWN(円単位!D54/1000000,0)))</f>
        <v>-</v>
      </c>
      <c r="E54" s="236" t="str">
        <f>IF(円単位!E54=0,"-",IF((円単位!E54&lt;0)*(円単位!E54&gt;-1000000),CONCATENATE("△ ",ROUNDDOWN(円単位!E54/1000000,0)),ROUNDDOWN(円単位!E54/1000000,0)))</f>
        <v>-</v>
      </c>
      <c r="F54" s="237" t="str">
        <f>IF(円単位!F54=0,"-",IF((円単位!F54&lt;0)*(円単位!F54&gt;-1000000),CONCATENATE("△ ",ROUNDDOWN(円単位!F54/1000000,0)),ROUNDDOWN(円単位!F54/1000000,0)))</f>
        <v>-</v>
      </c>
    </row>
    <row r="55" spans="1:15" s="201" customFormat="1" x14ac:dyDescent="0.2">
      <c r="B55" s="272" t="s">
        <v>29</v>
      </c>
      <c r="C55" s="273"/>
      <c r="D55" s="238">
        <f>IF(円単位!D55=0,"-",IF((円単位!D55&lt;0)*(円単位!D55&gt;-1000000),CONCATENATE("△ ",ROUNDDOWN(円単位!D55/1000000,0)),ROUNDDOWN(円単位!D55/1000000,0)))</f>
        <v>257591</v>
      </c>
      <c r="E55" s="238">
        <f>IF(円単位!E55=0,"-",IF((円単位!E55&lt;0)*(円単位!E55&gt;-1000000),CONCATENATE("△ ",ROUNDDOWN(円単位!E55/1000000,0)),ROUNDDOWN(円単位!E55/1000000,0)))</f>
        <v>19306857</v>
      </c>
      <c r="F55" s="239">
        <f>IF(円単位!F55=0,"-",IF((円単位!F55&lt;0)*(円単位!F55&gt;-1000000),CONCATENATE("△ ",ROUNDDOWN(円単位!F55/1000000,0)),ROUNDDOWN(円単位!F55/1000000,0)))</f>
        <v>19564448</v>
      </c>
    </row>
    <row r="56" spans="1:15" s="201" customFormat="1" hidden="1" outlineLevel="1" x14ac:dyDescent="0.2">
      <c r="B56" s="240"/>
      <c r="C56" s="241" t="s">
        <v>189</v>
      </c>
      <c r="D56" s="238" t="str">
        <f>IF(円単位!D56=0,"-",IF((円単位!D56&lt;0)*(円単位!D56&gt;-1000000),CONCATENATE("△ ",ROUNDDOWN(円単位!D56/1000000,0)),ROUNDDOWN(円単位!D56/1000000,0)))</f>
        <v>-</v>
      </c>
      <c r="E56" s="238" t="str">
        <f>IF(円単位!E56=0,"-",IF((円単位!E56&lt;0)*(円単位!E56&gt;-1000000),CONCATENATE("△ ",ROUNDDOWN(円単位!E56/1000000,0)),ROUNDDOWN(円単位!E56/1000000,0)))</f>
        <v>-</v>
      </c>
      <c r="F56" s="239" t="str">
        <f>IF(円単位!F56=0,"-",IF((円単位!F56&lt;0)*(円単位!F56&gt;-1000000),CONCATENATE("△ ",ROUNDDOWN(円単位!F56/1000000,0)),ROUNDDOWN(円単位!F56/1000000,0)))</f>
        <v>-</v>
      </c>
    </row>
    <row r="57" spans="1:15" s="201" customFormat="1" collapsed="1" x14ac:dyDescent="0.2">
      <c r="B57" s="240"/>
      <c r="C57" s="242" t="s">
        <v>190</v>
      </c>
      <c r="D57" s="243">
        <f>IF(円単位!D57=0,"-",IF((円単位!D57&lt;0)*(円単位!D57&gt;-1000000),CONCATENATE("△ ",ROUNDDOWN(円単位!D57/1000000,0)),ROUNDDOWN(円単位!D57/1000000,0)))</f>
        <v>254390</v>
      </c>
      <c r="E57" s="243">
        <f>IF(円単位!E57=0,"-",IF((円単位!E57&lt;0)*(円単位!E57&gt;-1000000),CONCATENATE("△ ",ROUNDDOWN(円単位!E57/1000000,0)),ROUNDDOWN(円単位!E57/1000000,0)))</f>
        <v>19306857</v>
      </c>
      <c r="F57" s="244">
        <f>IF(円単位!F57=0,"-",IF((円単位!F57&lt;0)*(円単位!F57&gt;-1000000),CONCATENATE("△ ",ROUNDDOWN(円単位!F57/1000000,0)),ROUNDDOWN(円単位!F57/1000000,0)))</f>
        <v>19561248</v>
      </c>
    </row>
    <row r="58" spans="1:15" s="201" customFormat="1" hidden="1" outlineLevel="1" x14ac:dyDescent="0.2">
      <c r="B58" s="240"/>
      <c r="C58" s="245" t="s">
        <v>191</v>
      </c>
      <c r="D58" s="246" t="str">
        <f>IF(円単位!D58=0,"-",IF((円単位!D58&lt;0)*(円単位!D58&gt;-1000000),CONCATENATE("△ ",ROUNDDOWN(円単位!D58/1000000,0)),ROUNDDOWN(円単位!D58/1000000,0)))</f>
        <v>-</v>
      </c>
      <c r="E58" s="246" t="str">
        <f>IF(円単位!E58=0,"-",IF((円単位!E58&lt;0)*(円単位!E58&gt;-1000000),CONCATENATE("△ ",ROUNDDOWN(円単位!E58/1000000,0)),ROUNDDOWN(円単位!E58/1000000,0)))</f>
        <v>-</v>
      </c>
      <c r="F58" s="247" t="str">
        <f>IF(円単位!F58=0,"-",IF((円単位!F58&lt;0)*(円単位!F58&gt;-1000000),CONCATENATE("△ ",ROUNDDOWN(円単位!F58/1000000,0)),ROUNDDOWN(円単位!F58/1000000,0)))</f>
        <v>-</v>
      </c>
    </row>
    <row r="59" spans="1:15" s="201" customFormat="1" hidden="1" outlineLevel="1" x14ac:dyDescent="0.2">
      <c r="B59" s="240"/>
      <c r="C59" s="245" t="s">
        <v>192</v>
      </c>
      <c r="D59" s="246" t="str">
        <f>IF(円単位!D59=0,"-",IF((円単位!D59&lt;0)*(円単位!D59&gt;-1000000),CONCATENATE("△ ",ROUNDDOWN(円単位!D59/1000000,0)),ROUNDDOWN(円単位!D59/1000000,0)))</f>
        <v>-</v>
      </c>
      <c r="E59" s="246" t="str">
        <f>IF(円単位!E59=0,"-",IF((円単位!E59&lt;0)*(円単位!E59&gt;-1000000),CONCATENATE("△ ",ROUNDDOWN(円単位!E59/1000000,0)),ROUNDDOWN(円単位!E59/1000000,0)))</f>
        <v>-</v>
      </c>
      <c r="F59" s="247" t="str">
        <f>IF(円単位!F59=0,"-",IF((円単位!F59&lt;0)*(円単位!F59&gt;-1000000),CONCATENATE("△ ",ROUNDDOWN(円単位!F59/1000000,0)),ROUNDDOWN(円単位!F59/1000000,0)))</f>
        <v>-</v>
      </c>
    </row>
    <row r="60" spans="1:15" s="201" customFormat="1" collapsed="1" x14ac:dyDescent="0.2">
      <c r="B60" s="240"/>
      <c r="C60" s="245" t="s">
        <v>193</v>
      </c>
      <c r="D60" s="246">
        <f>IF(円単位!D60=0,"-",IF((円単位!D60&lt;0)*(円単位!D60&gt;-1000000),CONCATENATE("△ ",ROUNDDOWN(円単位!D60/1000000,0)),ROUNDDOWN(円単位!D60/1000000,0)))</f>
        <v>139</v>
      </c>
      <c r="E60" s="246" t="str">
        <f>IF(円単位!E60=0,"-",IF((円単位!E60&lt;0)*(円単位!E60&gt;-1000000),CONCATENATE("△ ",ROUNDDOWN(円単位!E60/1000000,0)),ROUNDDOWN(円単位!E60/1000000,0)))</f>
        <v>-</v>
      </c>
      <c r="F60" s="247">
        <f>IF(円単位!F60=0,"-",IF((円単位!F60&lt;0)*(円単位!F60&gt;-1000000),CONCATENATE("△ ",ROUNDDOWN(円単位!F60/1000000,0)),ROUNDDOWN(円単位!F60/1000000,0)))</f>
        <v>139</v>
      </c>
    </row>
    <row r="61" spans="1:15" s="201" customFormat="1" hidden="1" outlineLevel="1" x14ac:dyDescent="0.2">
      <c r="B61" s="240"/>
      <c r="C61" s="245" t="s">
        <v>194</v>
      </c>
      <c r="D61" s="246" t="str">
        <f>IF(円単位!D61=0,"-",IF((円単位!D61&lt;0)*(円単位!D61&gt;-1000000),CONCATENATE("△ ",ROUNDDOWN(円単位!D61/1000000,0)),ROUNDDOWN(円単位!D61/1000000,0)))</f>
        <v>-</v>
      </c>
      <c r="E61" s="246" t="str">
        <f>IF(円単位!E61=0,"-",IF((円単位!E61&lt;0)*(円単位!E61&gt;-1000000),CONCATENATE("△ ",ROUNDDOWN(円単位!E61/1000000,0)),ROUNDDOWN(円単位!E61/1000000,0)))</f>
        <v>-</v>
      </c>
      <c r="F61" s="247" t="str">
        <f>IF(円単位!F61=0,"-",IF((円単位!F61&lt;0)*(円単位!F61&gt;-1000000),CONCATENATE("△ ",ROUNDDOWN(円単位!F61/1000000,0)),ROUNDDOWN(円単位!F61/1000000,0)))</f>
        <v>-</v>
      </c>
    </row>
    <row r="62" spans="1:15" s="201" customFormat="1" ht="13.8" collapsed="1" thickBot="1" x14ac:dyDescent="0.25">
      <c r="B62" s="240"/>
      <c r="C62" s="245" t="s">
        <v>195</v>
      </c>
      <c r="D62" s="246">
        <f>IF(円単位!D62=0,"-",IF((円単位!D62&lt;0)*(円単位!D62&gt;-1000000),CONCATENATE("△ ",ROUNDDOWN(円単位!D62/1000000,0)),ROUNDDOWN(円単位!D62/1000000,0)))</f>
        <v>3061</v>
      </c>
      <c r="E62" s="246" t="str">
        <f>IF(円単位!E62=0,"-",IF((円単位!E62&lt;0)*(円単位!E62&gt;-1000000),CONCATENATE("△ ",ROUNDDOWN(円単位!E62/1000000,0)),ROUNDDOWN(円単位!E62/1000000,0)))</f>
        <v>-</v>
      </c>
      <c r="F62" s="247">
        <f>IF(円単位!F62=0,"-",IF((円単位!F62&lt;0)*(円単位!F62&gt;-1000000),CONCATENATE("△ ",ROUNDDOWN(円単位!F62/1000000,0)),ROUNDDOWN(円単位!F62/1000000,0)))</f>
        <v>3061</v>
      </c>
    </row>
    <row r="63" spans="1:15" s="201" customFormat="1" ht="13.8" hidden="1" outlineLevel="1" thickBot="1" x14ac:dyDescent="0.25">
      <c r="B63" s="240"/>
      <c r="C63" s="245" t="s">
        <v>30</v>
      </c>
      <c r="D63" s="248" t="str">
        <f>IF(円単位!D63=0,"-",IF((円単位!D63&lt;0)*(円単位!D63&gt;-1000000),CONCATENATE("△ ",ROUNDDOWN(円単位!D63/1000000,0)),ROUNDDOWN(円単位!D63/1000000,0)))</f>
        <v>-</v>
      </c>
      <c r="E63" s="248" t="str">
        <f>IF(円単位!E63=0,"-",IF((円単位!E63&lt;0)*(円単位!E63&gt;-1000000),CONCATENATE("△ ",ROUNDDOWN(円単位!E63/1000000,0)),ROUNDDOWN(円単位!E63/1000000,0)))</f>
        <v>-</v>
      </c>
      <c r="F63" s="249" t="str">
        <f>IF(円単位!F63=0,"-",IF((円単位!F63&lt;0)*(円単位!F63&gt;-1000000),CONCATENATE("△ ",ROUNDDOWN(円単位!F63/1000000,0)),ROUNDDOWN(円単位!F63/1000000,0)))</f>
        <v>-</v>
      </c>
    </row>
    <row r="64" spans="1:15" s="201" customFormat="1" ht="13.8" collapsed="1" thickTop="1" x14ac:dyDescent="0.2">
      <c r="B64" s="265" t="s">
        <v>199</v>
      </c>
      <c r="C64" s="266"/>
      <c r="D64" s="250">
        <f>IF(円単位!D64=0,"-",IF((円単位!D64&lt;0)*(円単位!D64&gt;-1000000),CONCATENATE("△ ",ROUNDDOWN(円単位!D64/1000000,0)),ROUNDDOWN(円単位!D64/1000000,0)))</f>
        <v>257591</v>
      </c>
      <c r="E64" s="250">
        <f>IF(円単位!E64=0,"-",IF((円単位!E64&lt;0)*(円単位!E64&gt;-1000000),CONCATENATE("△ ",ROUNDDOWN(円単位!E64/1000000,0)),ROUNDDOWN(円単位!E64/1000000,0)))</f>
        <v>19307106</v>
      </c>
      <c r="F64" s="251">
        <f>IF(円単位!F64=0,"-",IF((円単位!F64&lt;0)*(円単位!F64&gt;-1000000),CONCATENATE("△ ",ROUNDDOWN(円単位!F64/1000000,0)),ROUNDDOWN(円単位!F64/1000000,0)))</f>
        <v>19564697</v>
      </c>
    </row>
    <row r="65" spans="2:2" s="201" customFormat="1" x14ac:dyDescent="0.2">
      <c r="B65" s="198" t="s">
        <v>314</v>
      </c>
    </row>
  </sheetData>
  <mergeCells count="24">
    <mergeCell ref="B48:C48"/>
    <mergeCell ref="B21:C21"/>
    <mergeCell ref="B22:C22"/>
    <mergeCell ref="B23:C23"/>
    <mergeCell ref="B24:C24"/>
    <mergeCell ref="B25:C25"/>
    <mergeCell ref="B34:C34"/>
    <mergeCell ref="B38:C38"/>
    <mergeCell ref="B39:C39"/>
    <mergeCell ref="B40:C40"/>
    <mergeCell ref="B41:C41"/>
    <mergeCell ref="B42:C42"/>
    <mergeCell ref="B19:C19"/>
    <mergeCell ref="B6:C6"/>
    <mergeCell ref="B7:C7"/>
    <mergeCell ref="B8:C8"/>
    <mergeCell ref="B9:C9"/>
    <mergeCell ref="B10:C10"/>
    <mergeCell ref="B64:C64"/>
    <mergeCell ref="B51:C51"/>
    <mergeCell ref="B52:C52"/>
    <mergeCell ref="B53:C53"/>
    <mergeCell ref="B54:C54"/>
    <mergeCell ref="B55:C55"/>
  </mergeCells>
  <phoneticPr fontId="3"/>
  <pageMargins left="0.78740157480314965" right="0.59055118110236227" top="0.59055118110236227" bottom="0.78740157480314965" header="0.31496062992125984" footer="0.31496062992125984"/>
  <pageSetup paperSize="9" scale="80" orientation="landscape" r:id="rId1"/>
  <rowBreaks count="1" manualBreakCount="1">
    <brk id="36"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P72"/>
  <sheetViews>
    <sheetView showGridLines="0" topLeftCell="B2" zoomScaleNormal="100" zoomScaleSheetLayoutView="85" workbookViewId="0">
      <selection activeCell="B2" sqref="B2"/>
    </sheetView>
  </sheetViews>
  <sheetFormatPr defaultColWidth="10.6640625" defaultRowHeight="13.2" x14ac:dyDescent="0.2"/>
  <cols>
    <col min="1" max="1" width="4.21875" style="3" hidden="1" customWidth="1"/>
    <col min="2" max="3" width="2.6640625" style="3" customWidth="1"/>
    <col min="4" max="4" width="34.109375" style="3" customWidth="1"/>
    <col min="5" max="16384" width="10.6640625" style="3"/>
  </cols>
  <sheetData>
    <row r="1" spans="1:15" s="1" customFormat="1" ht="18" hidden="1" customHeight="1" x14ac:dyDescent="0.2">
      <c r="A1" s="1" t="s">
        <v>204</v>
      </c>
    </row>
    <row r="2" spans="1:15" s="1" customFormat="1" ht="21" customHeight="1" x14ac:dyDescent="0.2">
      <c r="B2" s="2" t="s">
        <v>293</v>
      </c>
    </row>
    <row r="3" spans="1:15" ht="22.5" customHeight="1" x14ac:dyDescent="0.2">
      <c r="B3" s="4" t="s">
        <v>160</v>
      </c>
      <c r="C3" s="5"/>
      <c r="D3" s="5"/>
      <c r="E3" s="5"/>
      <c r="F3" s="6"/>
      <c r="G3" s="5"/>
      <c r="H3" s="5"/>
      <c r="I3" s="5"/>
      <c r="J3" s="5"/>
      <c r="K3" s="5"/>
      <c r="L3" s="5"/>
      <c r="M3" s="5"/>
      <c r="N3" s="5"/>
      <c r="O3" s="5"/>
    </row>
    <row r="4" spans="1:15" ht="21" customHeight="1" x14ac:dyDescent="0.2">
      <c r="B4" s="23"/>
      <c r="C4" s="5"/>
      <c r="D4" s="5"/>
      <c r="E4" s="5"/>
      <c r="F4" s="6"/>
      <c r="G4" s="5"/>
      <c r="H4" s="5"/>
      <c r="I4" s="5"/>
      <c r="J4" s="5"/>
      <c r="K4" s="5"/>
      <c r="L4" s="5"/>
      <c r="M4" s="5"/>
      <c r="N4" s="5"/>
      <c r="O4" s="5"/>
    </row>
    <row r="5" spans="1:15" ht="15" customHeight="1" x14ac:dyDescent="0.2">
      <c r="B5" s="23"/>
      <c r="C5" s="5"/>
      <c r="D5" s="5"/>
      <c r="E5" s="5"/>
      <c r="F5" s="5" t="s">
        <v>294</v>
      </c>
      <c r="G5" s="5"/>
      <c r="H5" s="5"/>
      <c r="I5" s="5"/>
      <c r="J5" s="5"/>
      <c r="K5" s="5"/>
      <c r="L5" s="5"/>
      <c r="M5" s="5"/>
      <c r="N5" s="5"/>
      <c r="O5" s="5"/>
    </row>
    <row r="6" spans="1:15" ht="15" customHeight="1" thickBot="1" x14ac:dyDescent="0.25">
      <c r="B6" s="23"/>
      <c r="C6" s="5"/>
      <c r="D6" s="5"/>
      <c r="E6" s="5"/>
      <c r="F6" s="5"/>
      <c r="G6" s="5"/>
      <c r="H6" s="5"/>
      <c r="I6" s="5"/>
      <c r="J6" s="5"/>
      <c r="K6" s="5"/>
      <c r="L6" s="5"/>
      <c r="M6" s="5"/>
      <c r="N6" s="5"/>
      <c r="O6" s="5"/>
    </row>
    <row r="7" spans="1:15" s="9" customFormat="1" ht="21" customHeight="1" thickBot="1" x14ac:dyDescent="0.2">
      <c r="A7" s="3"/>
      <c r="B7" s="24" t="s">
        <v>161</v>
      </c>
      <c r="C7" s="5"/>
      <c r="D7" s="5"/>
      <c r="E7" s="111">
        <v>76951</v>
      </c>
      <c r="F7" s="33" t="s">
        <v>41</v>
      </c>
      <c r="G7" s="30"/>
      <c r="H7" s="30"/>
      <c r="I7" s="30"/>
      <c r="J7" s="30"/>
      <c r="K7" s="30"/>
      <c r="L7" s="30"/>
      <c r="M7" s="30"/>
      <c r="N7" s="30"/>
      <c r="O7" s="30" t="s">
        <v>15</v>
      </c>
    </row>
    <row r="8" spans="1:15" ht="3" customHeight="1" thickBot="1" x14ac:dyDescent="0.25">
      <c r="B8" s="5"/>
      <c r="C8" s="5"/>
      <c r="D8" s="5"/>
      <c r="E8" s="5"/>
      <c r="F8" s="5"/>
      <c r="G8" s="5"/>
      <c r="H8" s="5"/>
      <c r="I8" s="5"/>
      <c r="J8" s="5"/>
      <c r="K8" s="5"/>
      <c r="L8" s="5"/>
      <c r="M8" s="5"/>
      <c r="N8" s="5"/>
      <c r="O8" s="5"/>
    </row>
    <row r="9" spans="1:15" ht="22.5" customHeight="1" thickTop="1" thickBot="1" x14ac:dyDescent="0.25">
      <c r="A9" s="3">
        <v>1</v>
      </c>
      <c r="B9" s="282" t="s">
        <v>42</v>
      </c>
      <c r="C9" s="282"/>
      <c r="D9" s="282"/>
      <c r="E9" s="325"/>
      <c r="F9" s="112" t="s">
        <v>43</v>
      </c>
      <c r="G9" s="37" t="s">
        <v>44</v>
      </c>
      <c r="H9" s="38" t="s">
        <v>45</v>
      </c>
      <c r="I9" s="202" t="s">
        <v>46</v>
      </c>
      <c r="J9" s="203" t="s">
        <v>162</v>
      </c>
      <c r="K9" s="203" t="s">
        <v>47</v>
      </c>
      <c r="L9" s="203" t="s">
        <v>48</v>
      </c>
      <c r="M9" s="203" t="s">
        <v>215</v>
      </c>
      <c r="N9" s="203" t="s">
        <v>49</v>
      </c>
      <c r="O9" s="203" t="s">
        <v>50</v>
      </c>
    </row>
    <row r="10" spans="1:15" ht="14.4" thickTop="1" thickBot="1" x14ac:dyDescent="0.25">
      <c r="A10" s="3">
        <v>1</v>
      </c>
      <c r="B10" s="305" t="s">
        <v>5</v>
      </c>
      <c r="C10" s="300"/>
      <c r="D10" s="326"/>
      <c r="E10" s="40">
        <v>6568</v>
      </c>
      <c r="F10" s="41">
        <v>5830</v>
      </c>
      <c r="G10" s="41">
        <v>415</v>
      </c>
      <c r="H10" s="42">
        <v>321</v>
      </c>
      <c r="I10" s="68">
        <v>0</v>
      </c>
      <c r="J10" s="11">
        <v>0</v>
      </c>
      <c r="K10" s="11">
        <v>0</v>
      </c>
      <c r="L10" s="11">
        <v>0</v>
      </c>
      <c r="M10" s="11">
        <v>0</v>
      </c>
      <c r="N10" s="11">
        <v>0</v>
      </c>
      <c r="O10" s="11">
        <v>0</v>
      </c>
    </row>
    <row r="11" spans="1:15" ht="13.8" thickTop="1" x14ac:dyDescent="0.2">
      <c r="A11" s="3">
        <v>1</v>
      </c>
      <c r="B11" s="294" t="s">
        <v>6</v>
      </c>
      <c r="C11" s="295"/>
      <c r="D11" s="296"/>
      <c r="E11" s="13">
        <v>2739</v>
      </c>
      <c r="F11" s="13">
        <v>0</v>
      </c>
      <c r="G11" s="13">
        <v>0</v>
      </c>
      <c r="H11" s="113">
        <v>0</v>
      </c>
      <c r="I11" s="44">
        <v>1</v>
      </c>
      <c r="J11" s="44">
        <v>0</v>
      </c>
      <c r="K11" s="44">
        <v>509</v>
      </c>
      <c r="L11" s="44">
        <v>106</v>
      </c>
      <c r="M11" s="44">
        <v>2120</v>
      </c>
      <c r="N11" s="44">
        <v>1</v>
      </c>
      <c r="O11" s="44">
        <v>0.1</v>
      </c>
    </row>
    <row r="12" spans="1:15" x14ac:dyDescent="0.2">
      <c r="A12" s="3">
        <v>1</v>
      </c>
      <c r="B12" s="279" t="s">
        <v>281</v>
      </c>
      <c r="C12" s="279"/>
      <c r="D12" s="279"/>
      <c r="E12" s="15">
        <v>307</v>
      </c>
      <c r="F12" s="15">
        <v>0</v>
      </c>
      <c r="G12" s="15">
        <v>0</v>
      </c>
      <c r="H12" s="114">
        <v>0</v>
      </c>
      <c r="I12" s="15">
        <v>0</v>
      </c>
      <c r="J12" s="15">
        <v>0</v>
      </c>
      <c r="K12" s="15">
        <v>0</v>
      </c>
      <c r="L12" s="15">
        <v>0</v>
      </c>
      <c r="M12" s="15">
        <v>307</v>
      </c>
      <c r="N12" s="15">
        <v>0</v>
      </c>
      <c r="O12" s="15">
        <v>0</v>
      </c>
    </row>
    <row r="13" spans="1:15" x14ac:dyDescent="0.2">
      <c r="A13" s="3">
        <v>1</v>
      </c>
      <c r="B13" s="280" t="s">
        <v>163</v>
      </c>
      <c r="C13" s="300"/>
      <c r="D13" s="301"/>
      <c r="E13" s="11">
        <v>67335</v>
      </c>
      <c r="F13" s="47">
        <v>0</v>
      </c>
      <c r="G13" s="47">
        <v>0</v>
      </c>
      <c r="H13" s="47">
        <v>0</v>
      </c>
      <c r="I13" s="11">
        <v>35540</v>
      </c>
      <c r="J13" s="11">
        <v>31795</v>
      </c>
      <c r="K13" s="11">
        <v>0</v>
      </c>
      <c r="L13" s="11">
        <v>0</v>
      </c>
      <c r="M13" s="11">
        <v>0</v>
      </c>
      <c r="N13" s="11">
        <v>0</v>
      </c>
      <c r="O13" s="11">
        <v>0</v>
      </c>
    </row>
    <row r="14" spans="1:15" ht="13.5" customHeight="1" x14ac:dyDescent="0.2">
      <c r="A14" s="3">
        <v>1</v>
      </c>
      <c r="B14" s="49"/>
      <c r="C14" s="327" t="s">
        <v>8</v>
      </c>
      <c r="D14" s="303"/>
      <c r="E14" s="18">
        <v>31795</v>
      </c>
      <c r="F14" s="50">
        <v>0</v>
      </c>
      <c r="G14" s="50">
        <v>0</v>
      </c>
      <c r="H14" s="115">
        <v>0</v>
      </c>
      <c r="I14" s="18">
        <v>0</v>
      </c>
      <c r="J14" s="18">
        <v>31795</v>
      </c>
      <c r="K14" s="18">
        <v>0</v>
      </c>
      <c r="L14" s="18">
        <v>0</v>
      </c>
      <c r="M14" s="18">
        <v>0</v>
      </c>
      <c r="N14" s="18">
        <v>0</v>
      </c>
      <c r="O14" s="18">
        <v>0</v>
      </c>
    </row>
    <row r="15" spans="1:15" ht="13.2" customHeight="1" x14ac:dyDescent="0.2">
      <c r="A15" s="3">
        <v>1</v>
      </c>
      <c r="B15" s="49"/>
      <c r="C15" s="328" t="s">
        <v>9</v>
      </c>
      <c r="D15" s="329"/>
      <c r="E15" s="18">
        <v>28340</v>
      </c>
      <c r="F15" s="50">
        <v>0</v>
      </c>
      <c r="G15" s="50">
        <v>0</v>
      </c>
      <c r="H15" s="115">
        <v>0</v>
      </c>
      <c r="I15" s="18">
        <v>28340</v>
      </c>
      <c r="J15" s="18">
        <v>0</v>
      </c>
      <c r="K15" s="18">
        <v>0</v>
      </c>
      <c r="L15" s="18">
        <v>0</v>
      </c>
      <c r="M15" s="18">
        <v>0</v>
      </c>
      <c r="N15" s="18">
        <v>0</v>
      </c>
      <c r="O15" s="18">
        <v>0</v>
      </c>
    </row>
    <row r="16" spans="1:15" ht="13.5" customHeight="1" thickBot="1" x14ac:dyDescent="0.25">
      <c r="A16" s="3">
        <v>1</v>
      </c>
      <c r="B16" s="49"/>
      <c r="C16" s="327" t="s">
        <v>10</v>
      </c>
      <c r="D16" s="303"/>
      <c r="E16" s="18">
        <v>7200</v>
      </c>
      <c r="F16" s="50">
        <v>0</v>
      </c>
      <c r="G16" s="50">
        <v>0</v>
      </c>
      <c r="H16" s="115">
        <v>0</v>
      </c>
      <c r="I16" s="18">
        <v>7200</v>
      </c>
      <c r="J16" s="18">
        <v>0</v>
      </c>
      <c r="K16" s="18">
        <v>0</v>
      </c>
      <c r="L16" s="18">
        <v>0</v>
      </c>
      <c r="M16" s="18">
        <v>0</v>
      </c>
      <c r="N16" s="18">
        <v>0</v>
      </c>
      <c r="O16" s="18">
        <v>0</v>
      </c>
    </row>
    <row r="17" spans="1:16" ht="14.25" customHeight="1" thickTop="1" x14ac:dyDescent="0.2">
      <c r="A17" s="3">
        <v>1</v>
      </c>
      <c r="B17" s="285" t="s">
        <v>31</v>
      </c>
      <c r="C17" s="304"/>
      <c r="D17" s="286"/>
      <c r="E17" s="20">
        <v>76951</v>
      </c>
      <c r="F17" s="20">
        <v>5830</v>
      </c>
      <c r="G17" s="20">
        <v>415</v>
      </c>
      <c r="H17" s="20">
        <v>321</v>
      </c>
      <c r="I17" s="20">
        <v>35541</v>
      </c>
      <c r="J17" s="20">
        <v>31795</v>
      </c>
      <c r="K17" s="20">
        <v>509</v>
      </c>
      <c r="L17" s="20">
        <v>106</v>
      </c>
      <c r="M17" s="20">
        <v>2428</v>
      </c>
      <c r="N17" s="20">
        <v>1</v>
      </c>
      <c r="O17" s="20">
        <v>0.1</v>
      </c>
    </row>
    <row r="18" spans="1:16" s="1" customFormat="1" ht="18" customHeight="1" x14ac:dyDescent="0.2">
      <c r="A18" s="1" t="s">
        <v>204</v>
      </c>
      <c r="F18" s="1" t="s">
        <v>15</v>
      </c>
    </row>
    <row r="19" spans="1:16" ht="22.5" customHeight="1" x14ac:dyDescent="0.2">
      <c r="A19" s="3">
        <v>1</v>
      </c>
      <c r="B19" s="282" t="s">
        <v>42</v>
      </c>
      <c r="C19" s="282"/>
      <c r="D19" s="282"/>
      <c r="E19" s="330"/>
      <c r="F19" s="39" t="s">
        <v>51</v>
      </c>
      <c r="G19" s="6"/>
    </row>
    <row r="20" spans="1:16" x14ac:dyDescent="0.2">
      <c r="A20" s="3">
        <v>1</v>
      </c>
      <c r="B20" s="305" t="s">
        <v>5</v>
      </c>
      <c r="C20" s="300"/>
      <c r="D20" s="300"/>
      <c r="E20" s="81"/>
      <c r="F20" s="43">
        <v>0</v>
      </c>
      <c r="G20" s="6"/>
    </row>
    <row r="21" spans="1:16" x14ac:dyDescent="0.2">
      <c r="A21" s="3">
        <v>1</v>
      </c>
      <c r="B21" s="294" t="s">
        <v>6</v>
      </c>
      <c r="C21" s="295"/>
      <c r="D21" s="295"/>
      <c r="E21" s="82"/>
      <c r="F21" s="45">
        <v>0</v>
      </c>
      <c r="G21" s="6"/>
    </row>
    <row r="22" spans="1:16" x14ac:dyDescent="0.2">
      <c r="A22" s="3">
        <v>1</v>
      </c>
      <c r="B22" s="279" t="s">
        <v>281</v>
      </c>
      <c r="C22" s="279"/>
      <c r="D22" s="291"/>
      <c r="E22" s="83"/>
      <c r="F22" s="46">
        <v>0</v>
      </c>
      <c r="G22" s="6"/>
    </row>
    <row r="23" spans="1:16" x14ac:dyDescent="0.2">
      <c r="A23" s="3">
        <v>1</v>
      </c>
      <c r="B23" s="280" t="s">
        <v>163</v>
      </c>
      <c r="C23" s="300"/>
      <c r="D23" s="300"/>
      <c r="E23" s="81"/>
      <c r="F23" s="48">
        <v>67335</v>
      </c>
      <c r="G23" s="6"/>
    </row>
    <row r="24" spans="1:16" ht="13.5" customHeight="1" x14ac:dyDescent="0.2">
      <c r="A24" s="3">
        <v>1</v>
      </c>
      <c r="B24" s="49"/>
      <c r="C24" s="327" t="s">
        <v>8</v>
      </c>
      <c r="D24" s="320"/>
      <c r="E24" s="84"/>
      <c r="F24" s="51">
        <v>31795</v>
      </c>
      <c r="G24" s="6"/>
    </row>
    <row r="25" spans="1:16" ht="13.2" customHeight="1" x14ac:dyDescent="0.2">
      <c r="A25" s="3">
        <v>1</v>
      </c>
      <c r="B25" s="49"/>
      <c r="C25" s="328" t="s">
        <v>9</v>
      </c>
      <c r="D25" s="331"/>
      <c r="E25" s="84"/>
      <c r="F25" s="51">
        <v>28340</v>
      </c>
      <c r="G25" s="6"/>
    </row>
    <row r="26" spans="1:16" ht="13.5" customHeight="1" thickBot="1" x14ac:dyDescent="0.25">
      <c r="A26" s="3">
        <v>1</v>
      </c>
      <c r="B26" s="49"/>
      <c r="C26" s="327" t="s">
        <v>10</v>
      </c>
      <c r="D26" s="320"/>
      <c r="E26" s="84"/>
      <c r="F26" s="51">
        <v>7200</v>
      </c>
      <c r="G26" s="6"/>
    </row>
    <row r="27" spans="1:16" ht="14.25" customHeight="1" thickTop="1" x14ac:dyDescent="0.2">
      <c r="A27" s="3">
        <v>1</v>
      </c>
      <c r="B27" s="285" t="s">
        <v>31</v>
      </c>
      <c r="C27" s="304"/>
      <c r="D27" s="304"/>
      <c r="E27" s="85"/>
      <c r="F27" s="52">
        <v>0</v>
      </c>
      <c r="G27" s="6"/>
    </row>
    <row r="28" spans="1:16" ht="21" customHeight="1" x14ac:dyDescent="0.2">
      <c r="A28" s="3">
        <v>1</v>
      </c>
      <c r="B28" s="5"/>
      <c r="C28" s="53"/>
      <c r="D28" s="53"/>
      <c r="E28" s="66"/>
      <c r="F28" s="66"/>
      <c r="G28" s="66"/>
      <c r="H28" s="66"/>
      <c r="I28" s="66"/>
      <c r="J28" s="66"/>
      <c r="K28" s="66"/>
      <c r="L28" s="66"/>
      <c r="M28" s="6"/>
    </row>
    <row r="29" spans="1:16" x14ac:dyDescent="0.2">
      <c r="B29" s="53"/>
      <c r="C29" s="53"/>
      <c r="D29" s="53"/>
      <c r="E29" s="66"/>
      <c r="F29" s="66"/>
      <c r="G29" s="66"/>
      <c r="H29" s="66"/>
      <c r="I29" s="66"/>
      <c r="J29" s="66"/>
      <c r="K29" s="66"/>
      <c r="L29" s="66"/>
      <c r="M29" s="66"/>
      <c r="N29" s="66"/>
      <c r="O29" s="66"/>
      <c r="P29" s="6"/>
    </row>
    <row r="30" spans="1:16" s="9" customFormat="1" ht="18" customHeight="1" x14ac:dyDescent="0.2">
      <c r="A30" s="22" t="s">
        <v>204</v>
      </c>
      <c r="B30" s="24" t="s">
        <v>164</v>
      </c>
      <c r="C30" s="5"/>
      <c r="D30" s="5"/>
      <c r="E30" s="8"/>
      <c r="F30" s="8"/>
      <c r="G30" s="8"/>
      <c r="H30" s="8"/>
      <c r="I30" s="8"/>
      <c r="J30" s="8"/>
      <c r="K30" s="8"/>
      <c r="L30" s="8" t="s">
        <v>34</v>
      </c>
      <c r="M30" s="5"/>
    </row>
    <row r="31" spans="1:16" x14ac:dyDescent="0.2">
      <c r="A31" s="3">
        <v>1</v>
      </c>
      <c r="B31" s="306" t="s">
        <v>57</v>
      </c>
      <c r="C31" s="307"/>
      <c r="D31" s="307"/>
      <c r="E31" s="306"/>
      <c r="F31" s="55" t="s">
        <v>58</v>
      </c>
      <c r="G31" s="10"/>
      <c r="H31" s="10"/>
      <c r="I31" s="10"/>
      <c r="J31" s="10"/>
      <c r="K31" s="56"/>
      <c r="L31" s="287" t="s">
        <v>59</v>
      </c>
      <c r="M31" s="6"/>
    </row>
    <row r="32" spans="1:16" ht="13.5" customHeight="1" x14ac:dyDescent="0.2">
      <c r="A32" s="3">
        <v>1</v>
      </c>
      <c r="B32" s="309"/>
      <c r="C32" s="310"/>
      <c r="D32" s="310"/>
      <c r="E32" s="309"/>
      <c r="F32" s="203" t="s">
        <v>60</v>
      </c>
      <c r="G32" s="203" t="s">
        <v>61</v>
      </c>
      <c r="H32" s="203" t="s">
        <v>62</v>
      </c>
      <c r="I32" s="203" t="s">
        <v>63</v>
      </c>
      <c r="J32" s="203" t="s">
        <v>64</v>
      </c>
      <c r="K32" s="204" t="s">
        <v>65</v>
      </c>
      <c r="L32" s="288"/>
      <c r="M32" s="6"/>
    </row>
    <row r="33" spans="1:16" x14ac:dyDescent="0.2">
      <c r="A33" s="3">
        <v>1</v>
      </c>
      <c r="B33" s="305" t="s">
        <v>66</v>
      </c>
      <c r="C33" s="300"/>
      <c r="D33" s="301"/>
      <c r="E33" s="57">
        <v>8386</v>
      </c>
      <c r="F33" s="11">
        <v>0</v>
      </c>
      <c r="G33" s="11">
        <v>0</v>
      </c>
      <c r="H33" s="11">
        <v>0</v>
      </c>
      <c r="I33" s="11">
        <v>0</v>
      </c>
      <c r="J33" s="11">
        <v>8291</v>
      </c>
      <c r="K33" s="58">
        <v>95</v>
      </c>
      <c r="L33" s="116"/>
      <c r="M33" s="6"/>
    </row>
    <row r="34" spans="1:16" ht="13.8" thickBot="1" x14ac:dyDescent="0.25">
      <c r="A34" s="3">
        <v>1</v>
      </c>
      <c r="B34" s="305" t="s">
        <v>295</v>
      </c>
      <c r="C34" s="300"/>
      <c r="D34" s="301"/>
      <c r="E34" s="15">
        <v>18294</v>
      </c>
      <c r="F34" s="15">
        <v>14145</v>
      </c>
      <c r="G34" s="11">
        <v>11</v>
      </c>
      <c r="H34" s="11">
        <v>3281</v>
      </c>
      <c r="I34" s="11">
        <v>856</v>
      </c>
      <c r="J34" s="11">
        <v>0</v>
      </c>
      <c r="K34" s="58">
        <v>0</v>
      </c>
      <c r="L34" s="116"/>
      <c r="M34" s="6"/>
    </row>
    <row r="35" spans="1:16" ht="13.8" thickTop="1" x14ac:dyDescent="0.2">
      <c r="A35" s="3">
        <v>1</v>
      </c>
      <c r="B35" s="285" t="s">
        <v>69</v>
      </c>
      <c r="C35" s="304"/>
      <c r="D35" s="286"/>
      <c r="E35" s="20">
        <v>26681</v>
      </c>
      <c r="F35" s="20">
        <v>14145</v>
      </c>
      <c r="G35" s="20">
        <v>11</v>
      </c>
      <c r="H35" s="20">
        <v>3281</v>
      </c>
      <c r="I35" s="20">
        <v>856</v>
      </c>
      <c r="J35" s="20">
        <v>8291</v>
      </c>
      <c r="K35" s="64">
        <v>95</v>
      </c>
      <c r="L35" s="117"/>
      <c r="M35" s="6"/>
    </row>
    <row r="36" spans="1:16" ht="21" customHeight="1" x14ac:dyDescent="0.2">
      <c r="A36" s="3">
        <v>1</v>
      </c>
      <c r="B36" s="5" t="s">
        <v>309</v>
      </c>
      <c r="C36" s="6"/>
      <c r="D36" s="118"/>
      <c r="E36" s="119"/>
      <c r="F36" s="5"/>
      <c r="G36" s="5"/>
      <c r="H36" s="5"/>
      <c r="I36" s="5"/>
      <c r="J36" s="5"/>
      <c r="K36" s="5"/>
      <c r="L36" s="5"/>
      <c r="M36" s="5"/>
      <c r="N36" s="5"/>
      <c r="O36" s="5"/>
      <c r="P36" s="6"/>
    </row>
    <row r="37" spans="1:16" x14ac:dyDescent="0.2">
      <c r="B37" s="66"/>
      <c r="C37" s="66"/>
      <c r="D37" s="66"/>
      <c r="E37" s="66"/>
      <c r="F37" s="66"/>
      <c r="G37" s="66"/>
      <c r="H37" s="66"/>
      <c r="I37" s="66"/>
      <c r="J37" s="66"/>
      <c r="K37" s="66"/>
      <c r="L37" s="66"/>
      <c r="M37" s="66"/>
      <c r="N37" s="66"/>
      <c r="O37" s="66"/>
      <c r="P37" s="6"/>
    </row>
    <row r="38" spans="1:16" ht="21" customHeight="1" x14ac:dyDescent="0.2">
      <c r="A38" s="22" t="s">
        <v>204</v>
      </c>
      <c r="B38" s="24" t="s">
        <v>70</v>
      </c>
      <c r="C38" s="5"/>
      <c r="D38" s="5"/>
      <c r="E38" s="5"/>
      <c r="F38" s="5"/>
      <c r="G38" s="5"/>
      <c r="H38" s="5"/>
      <c r="I38" s="5"/>
      <c r="J38" s="5"/>
      <c r="K38" s="5"/>
      <c r="L38" s="5"/>
      <c r="M38" s="5"/>
      <c r="N38" s="5"/>
      <c r="O38" s="5"/>
      <c r="P38" s="6"/>
    </row>
    <row r="39" spans="1:16" ht="21" customHeight="1" x14ac:dyDescent="0.2">
      <c r="A39" s="3">
        <v>1</v>
      </c>
      <c r="B39" s="5" t="s">
        <v>165</v>
      </c>
      <c r="C39" s="5"/>
      <c r="D39" s="5"/>
      <c r="E39" s="6"/>
      <c r="F39" s="5"/>
      <c r="G39" s="5"/>
      <c r="H39" s="5"/>
      <c r="I39" s="5"/>
      <c r="J39" s="5"/>
      <c r="K39" s="5"/>
      <c r="L39" s="5"/>
      <c r="M39" s="5"/>
      <c r="N39" s="5"/>
      <c r="O39" s="5"/>
      <c r="P39" s="6"/>
    </row>
    <row r="40" spans="1:16" ht="18" customHeight="1" x14ac:dyDescent="0.2">
      <c r="A40" s="3">
        <v>1</v>
      </c>
      <c r="B40" s="5" t="s">
        <v>71</v>
      </c>
      <c r="C40" s="5"/>
      <c r="D40" s="5"/>
      <c r="E40" s="5"/>
      <c r="F40" s="5"/>
      <c r="G40" s="5"/>
      <c r="H40" s="5"/>
      <c r="I40" s="5"/>
      <c r="J40" s="5"/>
      <c r="K40" s="120" t="s">
        <v>34</v>
      </c>
      <c r="L40" s="8"/>
      <c r="M40" s="5"/>
      <c r="N40" s="5"/>
      <c r="O40" s="5"/>
      <c r="P40" s="6"/>
    </row>
    <row r="41" spans="1:16" x14ac:dyDescent="0.2">
      <c r="A41" s="3">
        <v>1</v>
      </c>
      <c r="B41" s="275" t="s">
        <v>166</v>
      </c>
      <c r="C41" s="289"/>
      <c r="D41" s="276"/>
      <c r="E41" s="282" t="s">
        <v>296</v>
      </c>
      <c r="F41" s="282"/>
      <c r="G41" s="332" t="s">
        <v>297</v>
      </c>
      <c r="H41" s="333"/>
      <c r="I41" s="282" t="s">
        <v>298</v>
      </c>
      <c r="J41" s="334"/>
      <c r="K41" s="205" t="s">
        <v>3</v>
      </c>
      <c r="L41" s="66"/>
      <c r="M41" s="5"/>
      <c r="N41" s="5"/>
      <c r="O41" s="5"/>
      <c r="P41" s="6"/>
    </row>
    <row r="42" spans="1:16" x14ac:dyDescent="0.2">
      <c r="A42" s="3">
        <v>1</v>
      </c>
      <c r="B42" s="335" t="s">
        <v>189</v>
      </c>
      <c r="C42" s="335"/>
      <c r="D42" s="335"/>
      <c r="E42" s="336">
        <v>1089</v>
      </c>
      <c r="F42" s="336"/>
      <c r="G42" s="336">
        <v>250</v>
      </c>
      <c r="H42" s="336"/>
      <c r="I42" s="336">
        <v>10302</v>
      </c>
      <c r="J42" s="337"/>
      <c r="K42" s="121">
        <v>11641</v>
      </c>
      <c r="L42" s="122"/>
      <c r="M42" s="5"/>
      <c r="N42" s="5"/>
      <c r="O42" s="5"/>
      <c r="P42" s="6"/>
    </row>
    <row r="43" spans="1:16" x14ac:dyDescent="0.2">
      <c r="A43" s="3">
        <v>1</v>
      </c>
      <c r="B43" s="335" t="s">
        <v>190</v>
      </c>
      <c r="C43" s="335"/>
      <c r="D43" s="335"/>
      <c r="E43" s="336">
        <v>316</v>
      </c>
      <c r="F43" s="336"/>
      <c r="G43" s="336">
        <v>171</v>
      </c>
      <c r="H43" s="336"/>
      <c r="I43" s="336">
        <v>9561</v>
      </c>
      <c r="J43" s="337"/>
      <c r="K43" s="121">
        <v>10049</v>
      </c>
      <c r="L43" s="122"/>
      <c r="M43" s="5"/>
      <c r="N43" s="5"/>
      <c r="O43" s="5"/>
      <c r="P43" s="6"/>
    </row>
    <row r="44" spans="1:16" x14ac:dyDescent="0.2">
      <c r="A44" s="3">
        <v>1</v>
      </c>
      <c r="B44" s="335" t="s">
        <v>191</v>
      </c>
      <c r="C44" s="335"/>
      <c r="D44" s="335"/>
      <c r="E44" s="336">
        <v>60</v>
      </c>
      <c r="F44" s="336"/>
      <c r="G44" s="336">
        <v>32</v>
      </c>
      <c r="H44" s="336"/>
      <c r="I44" s="336">
        <v>1818</v>
      </c>
      <c r="J44" s="337"/>
      <c r="K44" s="121">
        <v>1910</v>
      </c>
      <c r="L44" s="122"/>
      <c r="M44" s="5"/>
      <c r="N44" s="5"/>
      <c r="O44" s="5"/>
      <c r="P44" s="6"/>
    </row>
    <row r="45" spans="1:16" x14ac:dyDescent="0.2">
      <c r="A45" s="3">
        <v>1</v>
      </c>
      <c r="B45" s="335" t="s">
        <v>192</v>
      </c>
      <c r="C45" s="335"/>
      <c r="D45" s="335"/>
      <c r="E45" s="336">
        <v>60</v>
      </c>
      <c r="F45" s="336"/>
      <c r="G45" s="336">
        <v>32</v>
      </c>
      <c r="H45" s="336"/>
      <c r="I45" s="336">
        <v>1818</v>
      </c>
      <c r="J45" s="337"/>
      <c r="K45" s="121">
        <v>1910</v>
      </c>
      <c r="L45" s="122"/>
      <c r="M45" s="5"/>
      <c r="N45" s="5"/>
      <c r="O45" s="5"/>
      <c r="P45" s="6"/>
    </row>
    <row r="46" spans="1:16" x14ac:dyDescent="0.2">
      <c r="A46" s="3">
        <v>1</v>
      </c>
      <c r="B46" s="335" t="s">
        <v>193</v>
      </c>
      <c r="C46" s="335"/>
      <c r="D46" s="335"/>
      <c r="E46" s="336">
        <v>3305</v>
      </c>
      <c r="F46" s="336"/>
      <c r="G46" s="336">
        <v>1457</v>
      </c>
      <c r="H46" s="336"/>
      <c r="I46" s="336">
        <v>22086</v>
      </c>
      <c r="J46" s="337"/>
      <c r="K46" s="121">
        <v>26848</v>
      </c>
      <c r="L46" s="122"/>
      <c r="M46" s="5"/>
      <c r="N46" s="5"/>
      <c r="O46" s="5"/>
      <c r="P46" s="6"/>
    </row>
    <row r="47" spans="1:16" x14ac:dyDescent="0.2">
      <c r="A47" s="3">
        <v>1</v>
      </c>
      <c r="B47" s="335" t="s">
        <v>194</v>
      </c>
      <c r="C47" s="335"/>
      <c r="D47" s="335"/>
      <c r="E47" s="336">
        <v>51</v>
      </c>
      <c r="F47" s="336"/>
      <c r="G47" s="336">
        <v>27</v>
      </c>
      <c r="H47" s="336"/>
      <c r="I47" s="336">
        <v>1548</v>
      </c>
      <c r="J47" s="337"/>
      <c r="K47" s="121">
        <v>1627</v>
      </c>
      <c r="L47" s="122"/>
      <c r="M47" s="5"/>
      <c r="N47" s="5"/>
      <c r="O47" s="5"/>
      <c r="P47" s="6"/>
    </row>
    <row r="48" spans="1:16" x14ac:dyDescent="0.2">
      <c r="A48" s="3">
        <v>1</v>
      </c>
      <c r="B48" s="335" t="s">
        <v>195</v>
      </c>
      <c r="C48" s="335"/>
      <c r="D48" s="335"/>
      <c r="E48" s="336">
        <v>722</v>
      </c>
      <c r="F48" s="336"/>
      <c r="G48" s="336">
        <v>603</v>
      </c>
      <c r="H48" s="336"/>
      <c r="I48" s="336">
        <v>20200</v>
      </c>
      <c r="J48" s="337"/>
      <c r="K48" s="121">
        <v>21526</v>
      </c>
      <c r="L48" s="122"/>
      <c r="M48" s="5"/>
      <c r="N48" s="5"/>
      <c r="O48" s="5"/>
      <c r="P48" s="6"/>
    </row>
    <row r="49" spans="1:16" x14ac:dyDescent="0.2">
      <c r="A49" s="3">
        <v>1</v>
      </c>
      <c r="B49" s="335" t="s">
        <v>196</v>
      </c>
      <c r="C49" s="335"/>
      <c r="D49" s="335"/>
      <c r="E49" s="336">
        <v>107</v>
      </c>
      <c r="F49" s="336"/>
      <c r="G49" s="336">
        <v>10</v>
      </c>
      <c r="H49" s="336"/>
      <c r="I49" s="336">
        <v>0</v>
      </c>
      <c r="J49" s="337"/>
      <c r="K49" s="121">
        <v>118</v>
      </c>
      <c r="L49" s="122"/>
      <c r="M49" s="5"/>
      <c r="N49" s="5"/>
      <c r="O49" s="5"/>
      <c r="P49" s="6"/>
    </row>
    <row r="50" spans="1:16" ht="13.8" thickBot="1" x14ac:dyDescent="0.25">
      <c r="A50" s="3">
        <v>1</v>
      </c>
      <c r="B50" s="341" t="s">
        <v>299</v>
      </c>
      <c r="C50" s="341"/>
      <c r="D50" s="341"/>
      <c r="E50" s="342">
        <v>855</v>
      </c>
      <c r="F50" s="343"/>
      <c r="G50" s="342">
        <v>462</v>
      </c>
      <c r="H50" s="343"/>
      <c r="I50" s="342">
        <v>0</v>
      </c>
      <c r="J50" s="344"/>
      <c r="K50" s="210">
        <v>1317</v>
      </c>
      <c r="L50" s="122"/>
      <c r="M50" s="5"/>
      <c r="N50" s="5"/>
      <c r="O50" s="5"/>
      <c r="P50" s="6"/>
    </row>
    <row r="51" spans="1:16" ht="13.8" thickTop="1" x14ac:dyDescent="0.2">
      <c r="A51" s="3">
        <v>1</v>
      </c>
      <c r="B51" s="274" t="s">
        <v>69</v>
      </c>
      <c r="C51" s="274"/>
      <c r="D51" s="274"/>
      <c r="E51" s="338">
        <v>6568</v>
      </c>
      <c r="F51" s="339"/>
      <c r="G51" s="338">
        <v>3047</v>
      </c>
      <c r="H51" s="339"/>
      <c r="I51" s="338">
        <v>67335</v>
      </c>
      <c r="J51" s="340"/>
      <c r="K51" s="208">
        <v>76951</v>
      </c>
      <c r="L51" s="122"/>
      <c r="M51" s="5"/>
      <c r="N51" s="5"/>
      <c r="O51" s="5"/>
      <c r="P51" s="6"/>
    </row>
    <row r="52" spans="1:16" ht="21.75" customHeight="1" x14ac:dyDescent="0.2">
      <c r="A52" s="3">
        <v>1</v>
      </c>
      <c r="B52" s="66"/>
      <c r="C52" s="5"/>
      <c r="D52" s="66"/>
      <c r="E52" s="54"/>
      <c r="F52" s="5"/>
      <c r="G52" s="5"/>
      <c r="H52" s="5"/>
      <c r="I52" s="5"/>
      <c r="J52" s="5"/>
      <c r="K52" s="5"/>
      <c r="L52" s="5"/>
      <c r="M52" s="5"/>
      <c r="N52" s="5"/>
      <c r="O52" s="5"/>
      <c r="P52" s="6"/>
    </row>
    <row r="53" spans="1:16" x14ac:dyDescent="0.2">
      <c r="B53" s="66"/>
      <c r="C53" s="66"/>
      <c r="D53" s="66"/>
      <c r="E53" s="54"/>
      <c r="F53" s="5"/>
      <c r="G53" s="5"/>
      <c r="H53" s="5"/>
      <c r="I53" s="5"/>
      <c r="J53" s="5"/>
      <c r="K53" s="5"/>
      <c r="L53" s="5"/>
      <c r="M53" s="5"/>
      <c r="N53" s="5"/>
      <c r="O53" s="5"/>
      <c r="P53" s="6"/>
    </row>
    <row r="54" spans="1:16" ht="18" customHeight="1" x14ac:dyDescent="0.2">
      <c r="A54" s="22" t="s">
        <v>204</v>
      </c>
      <c r="B54" s="72" t="s">
        <v>167</v>
      </c>
      <c r="C54" s="72"/>
      <c r="D54" s="6"/>
      <c r="E54" s="120" t="s">
        <v>34</v>
      </c>
      <c r="F54" s="5"/>
      <c r="G54" s="5"/>
      <c r="H54" s="5"/>
      <c r="I54" s="5"/>
      <c r="J54" s="5"/>
      <c r="K54" s="5"/>
      <c r="L54" s="5"/>
      <c r="M54" s="5"/>
      <c r="N54" s="5"/>
      <c r="O54" s="5"/>
      <c r="P54" s="6"/>
    </row>
    <row r="55" spans="1:16" x14ac:dyDescent="0.2">
      <c r="A55" s="3">
        <v>1</v>
      </c>
      <c r="B55" s="73" t="s">
        <v>76</v>
      </c>
      <c r="C55" s="74"/>
      <c r="D55" s="75"/>
      <c r="E55" s="123">
        <v>20</v>
      </c>
      <c r="F55" s="5"/>
      <c r="G55" s="5"/>
      <c r="H55" s="5"/>
      <c r="I55" s="5"/>
      <c r="J55" s="5"/>
      <c r="K55" s="5"/>
      <c r="L55" s="5"/>
      <c r="M55" s="5"/>
      <c r="N55" s="5"/>
      <c r="O55" s="5"/>
      <c r="P55" s="6"/>
    </row>
    <row r="56" spans="1:16" ht="21" customHeight="1" x14ac:dyDescent="0.2">
      <c r="A56" s="3">
        <v>1</v>
      </c>
      <c r="B56" s="124"/>
      <c r="C56" s="5" t="s">
        <v>77</v>
      </c>
      <c r="D56" s="118"/>
      <c r="E56" s="119"/>
      <c r="F56" s="5"/>
      <c r="G56" s="5"/>
      <c r="H56" s="5"/>
      <c r="I56" s="5"/>
      <c r="J56" s="5"/>
      <c r="K56" s="5"/>
      <c r="L56" s="5"/>
      <c r="M56" s="5"/>
      <c r="N56" s="5"/>
      <c r="O56" s="5"/>
      <c r="P56" s="6"/>
    </row>
    <row r="57" spans="1:16" ht="21" customHeight="1" x14ac:dyDescent="0.2">
      <c r="A57" s="22" t="s">
        <v>204</v>
      </c>
      <c r="B57" s="5" t="s">
        <v>168</v>
      </c>
      <c r="C57" s="5"/>
      <c r="D57" s="5"/>
      <c r="E57" s="5"/>
      <c r="F57" s="5"/>
      <c r="G57" s="5"/>
      <c r="H57" s="5"/>
      <c r="I57" s="5"/>
      <c r="J57" s="5"/>
      <c r="K57" s="5"/>
      <c r="L57" s="5"/>
      <c r="M57" s="5"/>
      <c r="N57" s="5"/>
      <c r="O57" s="5"/>
      <c r="P57" s="6"/>
    </row>
    <row r="58" spans="1:16" x14ac:dyDescent="0.2">
      <c r="A58" s="3">
        <v>1</v>
      </c>
      <c r="B58" s="5"/>
      <c r="C58" s="5" t="s">
        <v>169</v>
      </c>
      <c r="D58" s="5"/>
      <c r="E58" s="5"/>
      <c r="F58" s="5"/>
      <c r="G58" s="5"/>
      <c r="H58" s="5"/>
      <c r="I58" s="5"/>
      <c r="J58" s="5"/>
      <c r="K58" s="5"/>
      <c r="L58" s="5"/>
      <c r="M58" s="5"/>
      <c r="N58" s="5"/>
      <c r="O58" s="5"/>
      <c r="P58" s="6"/>
    </row>
    <row r="59" spans="1:16" x14ac:dyDescent="0.2">
      <c r="A59" s="3">
        <v>1</v>
      </c>
      <c r="B59" s="5"/>
      <c r="C59" s="5" t="s">
        <v>170</v>
      </c>
      <c r="D59" s="5"/>
      <c r="E59" s="5"/>
      <c r="F59" s="5"/>
      <c r="G59" s="5"/>
      <c r="H59" s="5"/>
      <c r="I59" s="5"/>
      <c r="J59" s="5"/>
      <c r="K59" s="5"/>
      <c r="L59" s="5"/>
      <c r="M59" s="5"/>
      <c r="N59" s="5"/>
      <c r="O59" s="5"/>
      <c r="P59" s="6"/>
    </row>
    <row r="60" spans="1:16" x14ac:dyDescent="0.2">
      <c r="A60" s="3">
        <v>1</v>
      </c>
      <c r="B60" s="5"/>
      <c r="C60" s="5" t="s">
        <v>171</v>
      </c>
      <c r="D60" s="5"/>
      <c r="E60" s="5"/>
      <c r="F60" s="5"/>
      <c r="G60" s="5"/>
      <c r="H60" s="5"/>
      <c r="I60" s="5"/>
      <c r="J60" s="5"/>
      <c r="K60" s="5"/>
      <c r="L60" s="5"/>
      <c r="M60" s="5"/>
      <c r="N60" s="5"/>
      <c r="O60" s="5"/>
      <c r="P60" s="6"/>
    </row>
    <row r="61" spans="1:16" x14ac:dyDescent="0.2">
      <c r="A61" s="3">
        <v>1</v>
      </c>
      <c r="B61" s="5"/>
      <c r="C61" s="5" t="s">
        <v>172</v>
      </c>
      <c r="D61" s="5"/>
      <c r="E61" s="5"/>
      <c r="F61" s="5"/>
      <c r="G61" s="5"/>
      <c r="H61" s="5"/>
      <c r="I61" s="5"/>
      <c r="J61" s="5"/>
      <c r="K61" s="5"/>
      <c r="L61" s="5"/>
      <c r="M61" s="5"/>
      <c r="N61" s="5"/>
      <c r="O61" s="5"/>
      <c r="P61" s="6"/>
    </row>
    <row r="62" spans="1:16" x14ac:dyDescent="0.2">
      <c r="A62" s="3">
        <v>1</v>
      </c>
      <c r="B62" s="5"/>
      <c r="C62" s="5" t="s">
        <v>173</v>
      </c>
      <c r="D62" s="5"/>
      <c r="E62" s="5"/>
      <c r="F62" s="5"/>
      <c r="G62" s="5"/>
      <c r="H62" s="5"/>
      <c r="I62" s="5"/>
      <c r="J62" s="5"/>
      <c r="K62" s="5"/>
      <c r="L62" s="5"/>
      <c r="M62" s="5"/>
      <c r="N62" s="5"/>
      <c r="O62" s="5"/>
      <c r="P62" s="6"/>
    </row>
    <row r="63" spans="1:16" ht="21" customHeight="1" x14ac:dyDescent="0.2">
      <c r="A63" s="22" t="s">
        <v>204</v>
      </c>
      <c r="B63" s="5" t="s">
        <v>81</v>
      </c>
      <c r="C63" s="5"/>
      <c r="D63" s="5"/>
      <c r="E63" s="5"/>
      <c r="F63" s="5"/>
      <c r="G63" s="5"/>
      <c r="H63" s="5"/>
      <c r="I63" s="5"/>
      <c r="J63" s="5"/>
      <c r="K63" s="5"/>
      <c r="L63" s="5"/>
      <c r="M63" s="5"/>
      <c r="N63" s="5"/>
      <c r="O63" s="5"/>
      <c r="P63" s="6"/>
    </row>
    <row r="64" spans="1:16" x14ac:dyDescent="0.2">
      <c r="A64" s="3">
        <v>1</v>
      </c>
      <c r="B64" s="5"/>
      <c r="C64" s="5" t="s">
        <v>82</v>
      </c>
      <c r="D64" s="5"/>
      <c r="E64" s="5"/>
      <c r="F64" s="6"/>
      <c r="G64" s="6"/>
      <c r="H64" s="6"/>
      <c r="I64" s="6"/>
      <c r="J64" s="6"/>
      <c r="K64" s="6"/>
      <c r="L64" s="6"/>
      <c r="M64" s="6"/>
      <c r="N64" s="6"/>
      <c r="O64" s="6"/>
      <c r="P64" s="6"/>
    </row>
    <row r="65" spans="1:16" x14ac:dyDescent="0.2">
      <c r="A65" s="3">
        <v>1</v>
      </c>
      <c r="B65" s="5"/>
      <c r="C65" s="5" t="s">
        <v>174</v>
      </c>
      <c r="D65" s="5"/>
      <c r="E65" s="5"/>
      <c r="F65" s="6"/>
      <c r="G65" s="6"/>
      <c r="H65" s="6"/>
      <c r="I65" s="6"/>
      <c r="J65" s="6"/>
      <c r="K65" s="6"/>
      <c r="L65" s="6"/>
      <c r="M65" s="6"/>
      <c r="N65" s="6"/>
      <c r="O65" s="6"/>
      <c r="P65" s="6"/>
    </row>
    <row r="66" spans="1:16" x14ac:dyDescent="0.2">
      <c r="A66" s="3">
        <v>1</v>
      </c>
      <c r="B66" s="5"/>
      <c r="C66" s="5" t="s">
        <v>84</v>
      </c>
      <c r="D66" s="5"/>
      <c r="E66" s="5"/>
      <c r="F66" s="6"/>
      <c r="G66" s="6"/>
      <c r="H66" s="6"/>
      <c r="I66" s="6"/>
      <c r="J66" s="6"/>
      <c r="K66" s="6"/>
      <c r="L66" s="6"/>
      <c r="M66" s="6"/>
      <c r="N66" s="6"/>
      <c r="O66" s="6"/>
      <c r="P66" s="6"/>
    </row>
    <row r="67" spans="1:16" x14ac:dyDescent="0.2">
      <c r="A67" s="3">
        <v>1</v>
      </c>
      <c r="B67" s="5"/>
      <c r="C67" s="5" t="s">
        <v>174</v>
      </c>
      <c r="D67" s="5"/>
      <c r="E67" s="5"/>
      <c r="F67" s="6"/>
      <c r="G67" s="6"/>
      <c r="H67" s="6"/>
      <c r="I67" s="6"/>
      <c r="J67" s="6"/>
      <c r="K67" s="6"/>
      <c r="L67" s="6"/>
      <c r="M67" s="6"/>
      <c r="N67" s="6"/>
      <c r="O67" s="6"/>
      <c r="P67" s="6"/>
    </row>
    <row r="68" spans="1:16" x14ac:dyDescent="0.2">
      <c r="A68" s="3">
        <v>1</v>
      </c>
      <c r="B68" s="5"/>
      <c r="C68" s="5" t="s">
        <v>85</v>
      </c>
      <c r="D68" s="5"/>
      <c r="E68" s="5"/>
      <c r="F68" s="6"/>
      <c r="G68" s="6"/>
      <c r="H68" s="6"/>
      <c r="I68" s="6"/>
      <c r="J68" s="6"/>
      <c r="K68" s="6"/>
      <c r="L68" s="6"/>
      <c r="M68" s="6"/>
      <c r="N68" s="6"/>
      <c r="O68" s="6"/>
      <c r="P68" s="6"/>
    </row>
    <row r="69" spans="1:16" x14ac:dyDescent="0.2">
      <c r="A69" s="3">
        <v>1</v>
      </c>
      <c r="B69" s="5"/>
      <c r="C69" s="5" t="s">
        <v>86</v>
      </c>
      <c r="D69" s="5"/>
      <c r="E69" s="5"/>
      <c r="F69" s="6"/>
      <c r="G69" s="6"/>
      <c r="H69" s="6"/>
      <c r="I69" s="6"/>
      <c r="J69" s="6"/>
      <c r="K69" s="6"/>
      <c r="L69" s="6"/>
      <c r="M69" s="6"/>
      <c r="N69" s="6"/>
      <c r="O69" s="6"/>
      <c r="P69" s="6"/>
    </row>
    <row r="70" spans="1:16" ht="21" customHeight="1" x14ac:dyDescent="0.2">
      <c r="A70" s="22" t="s">
        <v>204</v>
      </c>
      <c r="B70" s="5" t="s">
        <v>87</v>
      </c>
      <c r="C70" s="5"/>
      <c r="D70" s="5"/>
      <c r="E70" s="5"/>
      <c r="F70" s="6"/>
      <c r="G70" s="6"/>
      <c r="H70" s="6"/>
      <c r="I70" s="6"/>
      <c r="J70" s="6"/>
      <c r="K70" s="6"/>
      <c r="L70" s="6"/>
      <c r="M70" s="6"/>
      <c r="N70" s="6"/>
      <c r="O70" s="6"/>
      <c r="P70" s="6"/>
    </row>
    <row r="71" spans="1:16" x14ac:dyDescent="0.2">
      <c r="A71" s="3">
        <v>1</v>
      </c>
      <c r="B71" s="5"/>
      <c r="C71" s="5" t="s">
        <v>88</v>
      </c>
      <c r="D71" s="5"/>
      <c r="E71" s="5"/>
      <c r="F71" s="6"/>
      <c r="G71" s="6"/>
      <c r="H71" s="6"/>
      <c r="I71" s="6"/>
      <c r="J71" s="6"/>
      <c r="K71" s="6"/>
      <c r="L71" s="6"/>
      <c r="M71" s="6"/>
      <c r="N71" s="6"/>
      <c r="O71" s="6"/>
      <c r="P71" s="6"/>
    </row>
    <row r="72" spans="1:16" x14ac:dyDescent="0.2">
      <c r="B72" s="6"/>
      <c r="C72" s="6"/>
      <c r="D72" s="6"/>
      <c r="E72" s="6"/>
      <c r="F72" s="6"/>
      <c r="G72" s="6"/>
      <c r="H72" s="6"/>
      <c r="I72" s="6"/>
      <c r="J72" s="6"/>
      <c r="K72" s="6"/>
      <c r="L72" s="6"/>
      <c r="M72" s="6"/>
      <c r="N72" s="6"/>
      <c r="O72" s="6"/>
      <c r="P72" s="6"/>
    </row>
  </sheetData>
  <mergeCells count="68">
    <mergeCell ref="B51:D51"/>
    <mergeCell ref="E51:F51"/>
    <mergeCell ref="G51:H51"/>
    <mergeCell ref="I51:J51"/>
    <mergeCell ref="B49:D49"/>
    <mergeCell ref="E49:F49"/>
    <mergeCell ref="G49:H49"/>
    <mergeCell ref="I49:J49"/>
    <mergeCell ref="B50:D50"/>
    <mergeCell ref="E50:F50"/>
    <mergeCell ref="G50:H50"/>
    <mergeCell ref="I50:J50"/>
    <mergeCell ref="B47:D47"/>
    <mergeCell ref="E47:F47"/>
    <mergeCell ref="G47:H47"/>
    <mergeCell ref="I47:J47"/>
    <mergeCell ref="B48:D48"/>
    <mergeCell ref="E48:F48"/>
    <mergeCell ref="G48:H48"/>
    <mergeCell ref="I48:J48"/>
    <mergeCell ref="B45:D45"/>
    <mergeCell ref="E45:F45"/>
    <mergeCell ref="G45:H45"/>
    <mergeCell ref="I45:J45"/>
    <mergeCell ref="B46:D46"/>
    <mergeCell ref="E46:F46"/>
    <mergeCell ref="G46:H46"/>
    <mergeCell ref="I46:J46"/>
    <mergeCell ref="B43:D43"/>
    <mergeCell ref="E43:F43"/>
    <mergeCell ref="G43:H43"/>
    <mergeCell ref="I43:J43"/>
    <mergeCell ref="B44:D44"/>
    <mergeCell ref="E44:F44"/>
    <mergeCell ref="G44:H44"/>
    <mergeCell ref="I44:J44"/>
    <mergeCell ref="I41:J41"/>
    <mergeCell ref="B35:D35"/>
    <mergeCell ref="B42:D42"/>
    <mergeCell ref="E42:F42"/>
    <mergeCell ref="G42:H42"/>
    <mergeCell ref="I42:J42"/>
    <mergeCell ref="B33:D33"/>
    <mergeCell ref="B34:D34"/>
    <mergeCell ref="B41:D41"/>
    <mergeCell ref="E41:F41"/>
    <mergeCell ref="G41:H41"/>
    <mergeCell ref="C24:D24"/>
    <mergeCell ref="C26:D26"/>
    <mergeCell ref="E31:E32"/>
    <mergeCell ref="L31:L32"/>
    <mergeCell ref="B27:D27"/>
    <mergeCell ref="B31:D32"/>
    <mergeCell ref="C25:D25"/>
    <mergeCell ref="B22:D22"/>
    <mergeCell ref="B23:D23"/>
    <mergeCell ref="B21:D21"/>
    <mergeCell ref="B9:E9"/>
    <mergeCell ref="B10:D10"/>
    <mergeCell ref="B11:D11"/>
    <mergeCell ref="B12:D12"/>
    <mergeCell ref="B13:D13"/>
    <mergeCell ref="C14:D14"/>
    <mergeCell ref="C15:D15"/>
    <mergeCell ref="C16:D16"/>
    <mergeCell ref="B17:D17"/>
    <mergeCell ref="B19:E19"/>
    <mergeCell ref="B20:D20"/>
  </mergeCells>
  <phoneticPr fontId="3"/>
  <pageMargins left="0.78740157480314965" right="0.78740157480314965" top="0.78740157480314965" bottom="0.78740157480314965" header="0.19685039370078741" footer="0.19685039370078741"/>
  <pageSetup paperSize="9" scale="80" orientation="landscape" r:id="rId1"/>
  <rowBreaks count="1" manualBreakCount="1">
    <brk id="37"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J17"/>
  <sheetViews>
    <sheetView showGridLines="0" topLeftCell="B2" zoomScaleNormal="100" zoomScaleSheetLayoutView="85" workbookViewId="0">
      <selection activeCell="B2" sqref="B2"/>
    </sheetView>
  </sheetViews>
  <sheetFormatPr defaultColWidth="10.109375" defaultRowHeight="13.2" x14ac:dyDescent="0.2"/>
  <cols>
    <col min="1" max="1" width="2.44140625" style="3" hidden="1" customWidth="1"/>
    <col min="2" max="3" width="2.6640625" style="3" customWidth="1"/>
    <col min="4" max="4" width="34.109375" style="3" customWidth="1"/>
    <col min="5" max="16384" width="10.109375" style="3"/>
  </cols>
  <sheetData>
    <row r="1" spans="1:10" s="1" customFormat="1" ht="18" hidden="1" customHeight="1" x14ac:dyDescent="0.2">
      <c r="A1" s="1" t="s">
        <v>204</v>
      </c>
    </row>
    <row r="2" spans="1:10" s="1" customFormat="1" ht="12" x14ac:dyDescent="0.2">
      <c r="B2" s="2" t="s">
        <v>300</v>
      </c>
    </row>
    <row r="3" spans="1:10" ht="16.2" x14ac:dyDescent="0.2">
      <c r="B3" s="4" t="s">
        <v>0</v>
      </c>
      <c r="C3" s="5"/>
      <c r="D3" s="5"/>
      <c r="E3" s="5"/>
      <c r="F3" s="5"/>
      <c r="G3" s="5"/>
      <c r="H3" s="5"/>
      <c r="I3" s="5"/>
    </row>
    <row r="4" spans="1:10" x14ac:dyDescent="0.2">
      <c r="B4" s="6"/>
      <c r="C4" s="5"/>
      <c r="D4" s="5"/>
      <c r="E4" s="5"/>
      <c r="F4" s="5"/>
      <c r="G4" s="5"/>
      <c r="H4" s="5"/>
      <c r="I4" s="5"/>
    </row>
    <row r="5" spans="1:10" s="9" customFormat="1" x14ac:dyDescent="0.2">
      <c r="A5" s="3"/>
      <c r="B5" s="5"/>
      <c r="C5" s="5"/>
      <c r="D5" s="5"/>
      <c r="E5" s="7"/>
      <c r="F5" s="7"/>
      <c r="G5" s="7"/>
      <c r="H5" s="7"/>
      <c r="I5" s="7"/>
      <c r="J5" s="8" t="s">
        <v>1</v>
      </c>
    </row>
    <row r="6" spans="1:10" x14ac:dyDescent="0.2">
      <c r="A6" s="3">
        <v>1</v>
      </c>
      <c r="B6" s="282" t="s">
        <v>210</v>
      </c>
      <c r="C6" s="282"/>
      <c r="D6" s="282"/>
      <c r="E6" s="10" t="s">
        <v>2</v>
      </c>
      <c r="F6" s="10"/>
      <c r="G6" s="10"/>
      <c r="H6" s="10"/>
      <c r="I6" s="10"/>
      <c r="J6" s="345" t="s">
        <v>3</v>
      </c>
    </row>
    <row r="7" spans="1:10" ht="19.2" x14ac:dyDescent="0.2">
      <c r="A7" s="3">
        <v>1</v>
      </c>
      <c r="B7" s="282"/>
      <c r="C7" s="282"/>
      <c r="D7" s="282"/>
      <c r="E7" s="203" t="s">
        <v>4</v>
      </c>
      <c r="F7" s="203" t="s">
        <v>301</v>
      </c>
      <c r="G7" s="203" t="s">
        <v>302</v>
      </c>
      <c r="H7" s="203" t="s">
        <v>303</v>
      </c>
      <c r="I7" s="203" t="s">
        <v>304</v>
      </c>
      <c r="J7" s="345"/>
    </row>
    <row r="8" spans="1:10" x14ac:dyDescent="0.2">
      <c r="A8" s="3">
        <v>1</v>
      </c>
      <c r="B8" s="277" t="s">
        <v>5</v>
      </c>
      <c r="C8" s="277"/>
      <c r="D8" s="277"/>
      <c r="E8" s="11">
        <v>3083</v>
      </c>
      <c r="F8" s="11">
        <v>748</v>
      </c>
      <c r="G8" s="11">
        <v>2574</v>
      </c>
      <c r="H8" s="11">
        <v>107</v>
      </c>
      <c r="I8" s="11">
        <v>53</v>
      </c>
      <c r="J8" s="12">
        <v>6568</v>
      </c>
    </row>
    <row r="9" spans="1:10" x14ac:dyDescent="0.2">
      <c r="A9" s="3">
        <v>1</v>
      </c>
      <c r="B9" s="294" t="s">
        <v>6</v>
      </c>
      <c r="C9" s="295"/>
      <c r="D9" s="296"/>
      <c r="E9" s="13">
        <v>1438</v>
      </c>
      <c r="F9" s="13">
        <v>64</v>
      </c>
      <c r="G9" s="13">
        <v>998</v>
      </c>
      <c r="H9" s="13">
        <v>10</v>
      </c>
      <c r="I9" s="13">
        <v>228</v>
      </c>
      <c r="J9" s="14">
        <v>2739</v>
      </c>
    </row>
    <row r="10" spans="1:10" x14ac:dyDescent="0.2">
      <c r="A10" s="3">
        <v>1</v>
      </c>
      <c r="B10" s="291" t="s">
        <v>281</v>
      </c>
      <c r="C10" s="292"/>
      <c r="D10" s="317"/>
      <c r="E10" s="15">
        <v>230</v>
      </c>
      <c r="F10" s="15">
        <v>0.1</v>
      </c>
      <c r="G10" s="15">
        <v>63</v>
      </c>
      <c r="H10" s="15">
        <v>0</v>
      </c>
      <c r="I10" s="15">
        <v>13</v>
      </c>
      <c r="J10" s="16">
        <v>307</v>
      </c>
    </row>
    <row r="11" spans="1:10" x14ac:dyDescent="0.2">
      <c r="A11" s="3">
        <v>1</v>
      </c>
      <c r="B11" s="280" t="s">
        <v>7</v>
      </c>
      <c r="C11" s="300"/>
      <c r="D11" s="301"/>
      <c r="E11" s="11">
        <v>67335</v>
      </c>
      <c r="F11" s="11">
        <v>0</v>
      </c>
      <c r="G11" s="11">
        <v>0</v>
      </c>
      <c r="H11" s="11">
        <v>0</v>
      </c>
      <c r="I11" s="11">
        <v>0</v>
      </c>
      <c r="J11" s="12">
        <v>67335</v>
      </c>
    </row>
    <row r="12" spans="1:10" x14ac:dyDescent="0.2">
      <c r="A12" s="3">
        <v>1</v>
      </c>
      <c r="B12" s="17"/>
      <c r="C12" s="327" t="s">
        <v>8</v>
      </c>
      <c r="D12" s="303"/>
      <c r="E12" s="18">
        <v>31795</v>
      </c>
      <c r="F12" s="18">
        <v>0</v>
      </c>
      <c r="G12" s="18">
        <v>0</v>
      </c>
      <c r="H12" s="18">
        <v>0</v>
      </c>
      <c r="I12" s="18">
        <v>0</v>
      </c>
      <c r="J12" s="19">
        <v>31795</v>
      </c>
    </row>
    <row r="13" spans="1:10" ht="13.5" customHeight="1" x14ac:dyDescent="0.2">
      <c r="A13" s="3">
        <v>1</v>
      </c>
      <c r="B13" s="17"/>
      <c r="C13" s="328" t="s">
        <v>9</v>
      </c>
      <c r="D13" s="329"/>
      <c r="E13" s="18">
        <v>28340</v>
      </c>
      <c r="F13" s="18">
        <v>0</v>
      </c>
      <c r="G13" s="18">
        <v>0</v>
      </c>
      <c r="H13" s="18">
        <v>0</v>
      </c>
      <c r="I13" s="18">
        <v>0</v>
      </c>
      <c r="J13" s="19">
        <v>28340</v>
      </c>
    </row>
    <row r="14" spans="1:10" ht="13.8" thickBot="1" x14ac:dyDescent="0.25">
      <c r="A14" s="3">
        <v>1</v>
      </c>
      <c r="B14" s="17"/>
      <c r="C14" s="327" t="s">
        <v>10</v>
      </c>
      <c r="D14" s="303"/>
      <c r="E14" s="18">
        <v>7200</v>
      </c>
      <c r="F14" s="18">
        <v>0</v>
      </c>
      <c r="G14" s="18">
        <v>0</v>
      </c>
      <c r="H14" s="18">
        <v>0</v>
      </c>
      <c r="I14" s="18">
        <v>0</v>
      </c>
      <c r="J14" s="19">
        <v>7200</v>
      </c>
    </row>
    <row r="15" spans="1:10" ht="13.8" thickTop="1" x14ac:dyDescent="0.2">
      <c r="A15" s="3">
        <v>1</v>
      </c>
      <c r="B15" s="285" t="s">
        <v>11</v>
      </c>
      <c r="C15" s="304"/>
      <c r="D15" s="286"/>
      <c r="E15" s="20">
        <v>72088</v>
      </c>
      <c r="F15" s="20">
        <v>814</v>
      </c>
      <c r="G15" s="20">
        <v>3636</v>
      </c>
      <c r="H15" s="20">
        <v>118</v>
      </c>
      <c r="I15" s="20">
        <v>295</v>
      </c>
      <c r="J15" s="21">
        <v>76951</v>
      </c>
    </row>
    <row r="16" spans="1:10" x14ac:dyDescent="0.2">
      <c r="A16" s="3">
        <v>1</v>
      </c>
      <c r="B16" s="5"/>
      <c r="C16" s="6"/>
      <c r="D16" s="6"/>
      <c r="E16" s="6"/>
      <c r="F16" s="6"/>
      <c r="G16" s="6"/>
      <c r="H16" s="6"/>
      <c r="I16" s="6"/>
    </row>
    <row r="17" spans="2:9" x14ac:dyDescent="0.2">
      <c r="B17" s="6"/>
      <c r="C17" s="6"/>
      <c r="D17" s="6"/>
      <c r="E17" s="6"/>
      <c r="F17" s="6"/>
      <c r="G17" s="6"/>
      <c r="H17" s="6"/>
      <c r="I17" s="6"/>
    </row>
  </sheetData>
  <mergeCells count="10">
    <mergeCell ref="C12:D12"/>
    <mergeCell ref="C13:D13"/>
    <mergeCell ref="C14:D14"/>
    <mergeCell ref="B15:D15"/>
    <mergeCell ref="B6:D7"/>
    <mergeCell ref="J6:J7"/>
    <mergeCell ref="B8:D8"/>
    <mergeCell ref="B9:D9"/>
    <mergeCell ref="B10:D10"/>
    <mergeCell ref="B11:D11"/>
  </mergeCells>
  <phoneticPr fontId="3"/>
  <pageMargins left="0.78740157480314965" right="0.78740157480314965" top="0.78740157480314965" bottom="0.78740157480314965" header="0.19685039370078741" footer="0.19685039370078741"/>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1"/>
  </sheetPr>
  <dimension ref="A1:U80"/>
  <sheetViews>
    <sheetView topLeftCell="B50" zoomScale="120" zoomScaleNormal="120" workbookViewId="0">
      <selection activeCell="H70" sqref="H70"/>
    </sheetView>
  </sheetViews>
  <sheetFormatPr defaultColWidth="9" defaultRowHeight="13.2" outlineLevelRow="1" x14ac:dyDescent="0.2"/>
  <cols>
    <col min="1" max="1" width="3.88671875" style="22" hidden="1" customWidth="1"/>
    <col min="2" max="2" width="2.6640625" style="22" customWidth="1"/>
    <col min="3" max="3" width="31.109375" style="22" customWidth="1"/>
    <col min="4" max="5" width="14.6640625" style="22" customWidth="1"/>
    <col min="6" max="13" width="14.44140625" style="22" customWidth="1"/>
    <col min="14" max="26" width="15.109375" style="22" customWidth="1"/>
    <col min="27" max="16384" width="9" style="22"/>
  </cols>
  <sheetData>
    <row r="1" spans="1:13" ht="14.1" hidden="1" customHeight="1" x14ac:dyDescent="0.2">
      <c r="A1" s="22" t="s">
        <v>315</v>
      </c>
    </row>
    <row r="2" spans="1:13" ht="21" customHeight="1" x14ac:dyDescent="0.2">
      <c r="B2" s="2" t="s">
        <v>316</v>
      </c>
    </row>
    <row r="3" spans="1:13" ht="22.5" customHeight="1" x14ac:dyDescent="0.2">
      <c r="B3" s="23" t="s">
        <v>197</v>
      </c>
      <c r="C3" s="5"/>
      <c r="D3" s="5"/>
      <c r="E3" s="5"/>
      <c r="F3" s="5"/>
      <c r="G3" s="5"/>
      <c r="H3" s="5"/>
      <c r="I3" s="5"/>
      <c r="J3" s="5"/>
      <c r="K3" s="5"/>
      <c r="L3" s="5"/>
      <c r="M3" s="5"/>
    </row>
    <row r="4" spans="1:13" x14ac:dyDescent="0.2">
      <c r="B4" s="24" t="s">
        <v>13</v>
      </c>
      <c r="C4" s="5"/>
      <c r="D4" s="5"/>
      <c r="E4" s="5"/>
      <c r="F4" s="5"/>
      <c r="G4" s="5"/>
      <c r="H4" s="5"/>
      <c r="I4" s="5"/>
      <c r="J4" s="5"/>
      <c r="K4" s="5"/>
      <c r="L4" s="5"/>
      <c r="M4" s="5"/>
    </row>
    <row r="5" spans="1:13" ht="21" customHeight="1" x14ac:dyDescent="0.2">
      <c r="A5" s="22" t="s">
        <v>315</v>
      </c>
      <c r="B5" s="24" t="s">
        <v>14</v>
      </c>
      <c r="C5" s="5"/>
      <c r="D5" s="5"/>
      <c r="E5" s="5"/>
      <c r="F5" s="5"/>
      <c r="G5" s="5"/>
      <c r="H5" s="5"/>
      <c r="I5" s="5"/>
      <c r="J5" s="5"/>
      <c r="K5" s="5"/>
      <c r="L5" s="5"/>
      <c r="M5" s="8" t="s">
        <v>198</v>
      </c>
    </row>
    <row r="6" spans="1:13" ht="24" customHeight="1" x14ac:dyDescent="0.2">
      <c r="A6" s="22">
        <v>1</v>
      </c>
      <c r="B6" s="275" t="s">
        <v>317</v>
      </c>
      <c r="C6" s="276"/>
      <c r="D6" s="211" t="s">
        <v>17</v>
      </c>
      <c r="E6" s="211" t="s">
        <v>18</v>
      </c>
      <c r="F6" s="211" t="s">
        <v>19</v>
      </c>
      <c r="G6" s="211" t="s">
        <v>20</v>
      </c>
      <c r="H6" s="211" t="s">
        <v>21</v>
      </c>
      <c r="I6" s="211" t="s">
        <v>22</v>
      </c>
      <c r="J6" s="211" t="s">
        <v>211</v>
      </c>
      <c r="K6" s="211" t="s">
        <v>23</v>
      </c>
      <c r="L6" s="211" t="s">
        <v>24</v>
      </c>
      <c r="M6" s="211" t="s">
        <v>25</v>
      </c>
    </row>
    <row r="7" spans="1:13" x14ac:dyDescent="0.2">
      <c r="A7" s="22">
        <v>1</v>
      </c>
      <c r="B7" s="277" t="s">
        <v>5</v>
      </c>
      <c r="C7" s="277"/>
      <c r="D7" s="172">
        <v>1681810691</v>
      </c>
      <c r="E7" s="172">
        <v>1317698985</v>
      </c>
      <c r="F7" s="172">
        <v>2781023579</v>
      </c>
      <c r="G7" s="172">
        <v>2248224518</v>
      </c>
      <c r="H7" s="172">
        <v>1199635274</v>
      </c>
      <c r="I7" s="172">
        <v>905179342</v>
      </c>
      <c r="J7" s="172">
        <v>1809518055</v>
      </c>
      <c r="K7" s="172">
        <v>3567164744</v>
      </c>
      <c r="L7" s="172">
        <v>3922915904</v>
      </c>
      <c r="M7" s="172">
        <v>5045941344</v>
      </c>
    </row>
    <row r="8" spans="1:13" x14ac:dyDescent="0.2">
      <c r="A8" s="22">
        <v>1</v>
      </c>
      <c r="B8" s="278" t="s">
        <v>6</v>
      </c>
      <c r="C8" s="278"/>
      <c r="D8" s="173">
        <v>784360343</v>
      </c>
      <c r="E8" s="173">
        <v>614546476</v>
      </c>
      <c r="F8" s="173">
        <v>1297009601</v>
      </c>
      <c r="G8" s="173">
        <v>1039256812</v>
      </c>
      <c r="H8" s="173">
        <v>559484099</v>
      </c>
      <c r="I8" s="173">
        <v>422156182</v>
      </c>
      <c r="J8" s="173">
        <v>843920314</v>
      </c>
      <c r="K8" s="173">
        <v>1663648941</v>
      </c>
      <c r="L8" s="173">
        <v>1591247341</v>
      </c>
      <c r="M8" s="173">
        <v>2353318550</v>
      </c>
    </row>
    <row r="9" spans="1:13" x14ac:dyDescent="0.2">
      <c r="A9" s="22">
        <v>1</v>
      </c>
      <c r="B9" s="279" t="s">
        <v>52</v>
      </c>
      <c r="C9" s="279"/>
      <c r="D9" s="174">
        <v>125951544</v>
      </c>
      <c r="E9" s="174">
        <v>98683057</v>
      </c>
      <c r="F9" s="174">
        <v>208272082</v>
      </c>
      <c r="G9" s="174">
        <v>166882481</v>
      </c>
      <c r="H9" s="174">
        <v>89841215</v>
      </c>
      <c r="I9" s="174">
        <v>67789280</v>
      </c>
      <c r="J9" s="174">
        <v>135515605</v>
      </c>
      <c r="K9" s="174">
        <v>267146540</v>
      </c>
      <c r="L9" s="174">
        <v>255520387</v>
      </c>
      <c r="M9" s="174">
        <v>377892771</v>
      </c>
    </row>
    <row r="10" spans="1:13" x14ac:dyDescent="0.2">
      <c r="A10" s="22">
        <v>1</v>
      </c>
      <c r="B10" s="283" t="s">
        <v>29</v>
      </c>
      <c r="C10" s="284"/>
      <c r="D10" s="175">
        <v>2720542732</v>
      </c>
      <c r="E10" s="175">
        <v>56625571449</v>
      </c>
      <c r="F10" s="175">
        <v>7591591203</v>
      </c>
      <c r="G10" s="175">
        <v>68219406143</v>
      </c>
      <c r="H10" s="175">
        <v>15425549588582</v>
      </c>
      <c r="I10" s="175">
        <v>2462073153</v>
      </c>
      <c r="J10" s="175">
        <v>48139198700</v>
      </c>
      <c r="K10" s="175">
        <v>20567166038</v>
      </c>
      <c r="L10" s="175">
        <v>54101192524</v>
      </c>
      <c r="M10" s="175">
        <v>42307430467</v>
      </c>
    </row>
    <row r="11" spans="1:13" x14ac:dyDescent="0.2">
      <c r="A11" s="22">
        <v>1</v>
      </c>
      <c r="B11" s="31"/>
      <c r="C11" s="25" t="s">
        <v>189</v>
      </c>
      <c r="D11" s="176">
        <v>0</v>
      </c>
      <c r="E11" s="176">
        <v>98264692</v>
      </c>
      <c r="F11" s="176">
        <v>128230865</v>
      </c>
      <c r="G11" s="176">
        <v>0</v>
      </c>
      <c r="H11" s="176">
        <v>0</v>
      </c>
      <c r="I11" s="176">
        <v>0</v>
      </c>
      <c r="J11" s="176">
        <v>0</v>
      </c>
      <c r="K11" s="176">
        <v>0</v>
      </c>
      <c r="L11" s="176">
        <v>0</v>
      </c>
      <c r="M11" s="176">
        <v>0</v>
      </c>
    </row>
    <row r="12" spans="1:13" x14ac:dyDescent="0.2">
      <c r="A12" s="22">
        <v>1</v>
      </c>
      <c r="B12" s="31"/>
      <c r="C12" s="26" t="s">
        <v>190</v>
      </c>
      <c r="D12" s="177">
        <v>0</v>
      </c>
      <c r="E12" s="177">
        <v>0</v>
      </c>
      <c r="F12" s="177">
        <v>0</v>
      </c>
      <c r="G12" s="177">
        <v>2888170268</v>
      </c>
      <c r="H12" s="177">
        <v>15422323257798</v>
      </c>
      <c r="I12" s="177">
        <v>27659925</v>
      </c>
      <c r="J12" s="177">
        <v>0</v>
      </c>
      <c r="K12" s="177">
        <v>0</v>
      </c>
      <c r="L12" s="177">
        <v>0</v>
      </c>
      <c r="M12" s="177">
        <v>0</v>
      </c>
    </row>
    <row r="13" spans="1:13" x14ac:dyDescent="0.2">
      <c r="A13" s="22">
        <v>1</v>
      </c>
      <c r="B13" s="31"/>
      <c r="C13" s="27" t="s">
        <v>191</v>
      </c>
      <c r="D13" s="177">
        <v>0</v>
      </c>
      <c r="E13" s="177">
        <v>0</v>
      </c>
      <c r="F13" s="177">
        <v>0</v>
      </c>
      <c r="G13" s="177">
        <v>59356710031</v>
      </c>
      <c r="H13" s="177">
        <v>0</v>
      </c>
      <c r="I13" s="177">
        <v>0</v>
      </c>
      <c r="J13" s="177">
        <v>0</v>
      </c>
      <c r="K13" s="177">
        <v>0</v>
      </c>
      <c r="L13" s="177">
        <v>0</v>
      </c>
      <c r="M13" s="177">
        <v>0</v>
      </c>
    </row>
    <row r="14" spans="1:13" x14ac:dyDescent="0.2">
      <c r="A14" s="22">
        <v>1</v>
      </c>
      <c r="B14" s="31"/>
      <c r="C14" s="27" t="s">
        <v>192</v>
      </c>
      <c r="D14" s="177">
        <v>0</v>
      </c>
      <c r="E14" s="177">
        <v>52995707117</v>
      </c>
      <c r="F14" s="177">
        <v>0</v>
      </c>
      <c r="G14" s="177">
        <v>0</v>
      </c>
      <c r="H14" s="177">
        <v>0</v>
      </c>
      <c r="I14" s="177">
        <v>0</v>
      </c>
      <c r="J14" s="177">
        <v>0</v>
      </c>
      <c r="K14" s="177">
        <v>0</v>
      </c>
      <c r="L14" s="177">
        <v>0</v>
      </c>
      <c r="M14" s="177">
        <v>0</v>
      </c>
    </row>
    <row r="15" spans="1:13" x14ac:dyDescent="0.2">
      <c r="A15" s="22">
        <v>1</v>
      </c>
      <c r="B15" s="31"/>
      <c r="C15" s="27" t="s">
        <v>193</v>
      </c>
      <c r="D15" s="177">
        <v>0</v>
      </c>
      <c r="E15" s="177">
        <v>0</v>
      </c>
      <c r="F15" s="177">
        <v>0</v>
      </c>
      <c r="G15" s="177">
        <v>0</v>
      </c>
      <c r="H15" s="177">
        <v>0</v>
      </c>
      <c r="I15" s="177">
        <v>0</v>
      </c>
      <c r="J15" s="177">
        <v>43276738627</v>
      </c>
      <c r="K15" s="177">
        <v>10549431378</v>
      </c>
      <c r="L15" s="177">
        <v>44932819010</v>
      </c>
      <c r="M15" s="177">
        <v>0</v>
      </c>
    </row>
    <row r="16" spans="1:13" x14ac:dyDescent="0.2">
      <c r="A16" s="22">
        <v>1</v>
      </c>
      <c r="B16" s="31"/>
      <c r="C16" s="27" t="s">
        <v>194</v>
      </c>
      <c r="D16" s="177">
        <v>0</v>
      </c>
      <c r="E16" s="177">
        <v>0</v>
      </c>
      <c r="F16" s="177">
        <v>0</v>
      </c>
      <c r="G16" s="177">
        <v>0</v>
      </c>
      <c r="H16" s="177">
        <v>0</v>
      </c>
      <c r="I16" s="177">
        <v>0</v>
      </c>
      <c r="J16" s="177">
        <v>0</v>
      </c>
      <c r="K16" s="177">
        <v>413733020</v>
      </c>
      <c r="L16" s="177">
        <v>0</v>
      </c>
      <c r="M16" s="177">
        <v>0</v>
      </c>
    </row>
    <row r="17" spans="1:13" x14ac:dyDescent="0.2">
      <c r="A17" s="22">
        <v>1</v>
      </c>
      <c r="B17" s="31"/>
      <c r="C17" s="27" t="s">
        <v>195</v>
      </c>
      <c r="D17" s="177">
        <v>501982473</v>
      </c>
      <c r="E17" s="177">
        <v>0</v>
      </c>
      <c r="F17" s="177">
        <v>0</v>
      </c>
      <c r="G17" s="177">
        <v>0</v>
      </c>
      <c r="H17" s="177">
        <v>0</v>
      </c>
      <c r="I17" s="177">
        <v>0</v>
      </c>
      <c r="J17" s="177">
        <v>0</v>
      </c>
      <c r="K17" s="177">
        <v>0</v>
      </c>
      <c r="L17" s="177">
        <v>0</v>
      </c>
      <c r="M17" s="177">
        <v>28732785297</v>
      </c>
    </row>
    <row r="18" spans="1:13" ht="13.8" thickBot="1" x14ac:dyDescent="0.25">
      <c r="A18" s="22">
        <v>1</v>
      </c>
      <c r="B18" s="31"/>
      <c r="C18" s="27" t="s">
        <v>30</v>
      </c>
      <c r="D18" s="178">
        <v>2218560259</v>
      </c>
      <c r="E18" s="178">
        <v>3531599640</v>
      </c>
      <c r="F18" s="178">
        <v>7463360338</v>
      </c>
      <c r="G18" s="178">
        <v>5974525844</v>
      </c>
      <c r="H18" s="178">
        <v>3226330784</v>
      </c>
      <c r="I18" s="178">
        <v>2434413228</v>
      </c>
      <c r="J18" s="178">
        <v>4862460073</v>
      </c>
      <c r="K18" s="178">
        <v>9604001640</v>
      </c>
      <c r="L18" s="178">
        <v>9168373514</v>
      </c>
      <c r="M18" s="178">
        <v>13574645170</v>
      </c>
    </row>
    <row r="19" spans="1:13" ht="13.8" thickTop="1" x14ac:dyDescent="0.2">
      <c r="A19" s="22">
        <v>1</v>
      </c>
      <c r="B19" s="285" t="s">
        <v>199</v>
      </c>
      <c r="C19" s="286"/>
      <c r="D19" s="179">
        <v>5312665310</v>
      </c>
      <c r="E19" s="179">
        <v>58656499967</v>
      </c>
      <c r="F19" s="179">
        <v>11877896465</v>
      </c>
      <c r="G19" s="179">
        <v>71673769954</v>
      </c>
      <c r="H19" s="179">
        <v>15427398549170</v>
      </c>
      <c r="I19" s="179">
        <v>3857197957</v>
      </c>
      <c r="J19" s="179">
        <v>50928152674</v>
      </c>
      <c r="K19" s="179">
        <v>26065126263</v>
      </c>
      <c r="L19" s="179">
        <v>59870876156</v>
      </c>
      <c r="M19" s="179">
        <v>50084583132</v>
      </c>
    </row>
    <row r="20" spans="1:13" ht="14.1" customHeight="1" x14ac:dyDescent="0.2">
      <c r="A20" s="22" t="s">
        <v>315</v>
      </c>
      <c r="D20" s="252"/>
      <c r="E20" s="252"/>
      <c r="F20" s="252"/>
      <c r="G20" s="252"/>
      <c r="H20" s="252"/>
      <c r="I20" s="252"/>
      <c r="J20" s="252"/>
      <c r="K20" s="252"/>
      <c r="L20" s="253"/>
      <c r="M20" s="252"/>
    </row>
    <row r="21" spans="1:13" ht="24" customHeight="1" x14ac:dyDescent="0.2">
      <c r="A21" s="22">
        <v>1</v>
      </c>
      <c r="B21" s="282" t="s">
        <v>317</v>
      </c>
      <c r="C21" s="276"/>
      <c r="D21" s="211" t="s">
        <v>26</v>
      </c>
      <c r="E21" s="211" t="s">
        <v>27</v>
      </c>
      <c r="F21" s="211" t="s">
        <v>32</v>
      </c>
      <c r="G21" s="29" t="s">
        <v>3</v>
      </c>
      <c r="M21" s="9"/>
    </row>
    <row r="22" spans="1:13" x14ac:dyDescent="0.2">
      <c r="A22" s="22">
        <v>1</v>
      </c>
      <c r="B22" s="277" t="s">
        <v>5</v>
      </c>
      <c r="C22" s="277"/>
      <c r="D22" s="172">
        <v>2187150101</v>
      </c>
      <c r="E22" s="172">
        <v>99003775</v>
      </c>
      <c r="F22" s="172">
        <v>425036094</v>
      </c>
      <c r="G22" s="181">
        <f>SUM(D22:F22,D7:M7)</f>
        <v>27190302406</v>
      </c>
      <c r="M22" s="9"/>
    </row>
    <row r="23" spans="1:13" x14ac:dyDescent="0.2">
      <c r="A23" s="22">
        <v>1</v>
      </c>
      <c r="B23" s="278" t="s">
        <v>6</v>
      </c>
      <c r="C23" s="278"/>
      <c r="D23" s="173">
        <v>670924510</v>
      </c>
      <c r="E23" s="173">
        <v>46173231</v>
      </c>
      <c r="F23" s="173">
        <v>198227697</v>
      </c>
      <c r="G23" s="183">
        <f t="shared" ref="G23:G32" si="0">SUM(D23:F23,D8:M8)</f>
        <v>12084274097</v>
      </c>
      <c r="M23" s="9"/>
    </row>
    <row r="24" spans="1:13" x14ac:dyDescent="0.2">
      <c r="A24" s="22">
        <v>1</v>
      </c>
      <c r="B24" s="279" t="s">
        <v>52</v>
      </c>
      <c r="C24" s="279"/>
      <c r="D24" s="174">
        <v>107736168</v>
      </c>
      <c r="E24" s="174">
        <v>7414436</v>
      </c>
      <c r="F24" s="174">
        <v>31831140</v>
      </c>
      <c r="G24" s="185">
        <f t="shared" si="0"/>
        <v>1940476706</v>
      </c>
      <c r="M24" s="9"/>
    </row>
    <row r="25" spans="1:13" x14ac:dyDescent="0.2">
      <c r="A25" s="22">
        <v>1</v>
      </c>
      <c r="B25" s="283" t="s">
        <v>29</v>
      </c>
      <c r="C25" s="284"/>
      <c r="D25" s="175">
        <v>31906232497</v>
      </c>
      <c r="E25" s="175">
        <v>263912552</v>
      </c>
      <c r="F25" s="175">
        <v>1143436634</v>
      </c>
      <c r="G25" s="187">
        <f t="shared" si="0"/>
        <v>15761597342674</v>
      </c>
      <c r="M25" s="9"/>
    </row>
    <row r="26" spans="1:13" x14ac:dyDescent="0.2">
      <c r="A26" s="22">
        <v>1</v>
      </c>
      <c r="B26" s="31"/>
      <c r="C26" s="25" t="s">
        <v>189</v>
      </c>
      <c r="D26" s="176">
        <v>0</v>
      </c>
      <c r="E26" s="176">
        <v>0</v>
      </c>
      <c r="F26" s="176">
        <v>0</v>
      </c>
      <c r="G26" s="189">
        <f t="shared" si="0"/>
        <v>226495557</v>
      </c>
      <c r="M26" s="9"/>
    </row>
    <row r="27" spans="1:13" x14ac:dyDescent="0.2">
      <c r="A27" s="22">
        <v>1</v>
      </c>
      <c r="B27" s="31"/>
      <c r="C27" s="26" t="s">
        <v>190</v>
      </c>
      <c r="D27" s="177">
        <v>0</v>
      </c>
      <c r="E27" s="177">
        <v>0</v>
      </c>
      <c r="F27" s="177">
        <v>0</v>
      </c>
      <c r="G27" s="191">
        <f t="shared" si="0"/>
        <v>15425239087991</v>
      </c>
      <c r="M27" s="9"/>
    </row>
    <row r="28" spans="1:13" x14ac:dyDescent="0.2">
      <c r="A28" s="22">
        <v>1</v>
      </c>
      <c r="B28" s="31"/>
      <c r="C28" s="27" t="s">
        <v>191</v>
      </c>
      <c r="D28" s="177">
        <v>0</v>
      </c>
      <c r="E28" s="177">
        <v>0</v>
      </c>
      <c r="F28" s="177">
        <v>0</v>
      </c>
      <c r="G28" s="191">
        <f t="shared" si="0"/>
        <v>59356710031</v>
      </c>
      <c r="M28" s="9"/>
    </row>
    <row r="29" spans="1:13" x14ac:dyDescent="0.2">
      <c r="A29" s="22">
        <v>1</v>
      </c>
      <c r="B29" s="31"/>
      <c r="C29" s="27" t="s">
        <v>192</v>
      </c>
      <c r="D29" s="177">
        <v>0</v>
      </c>
      <c r="E29" s="177">
        <v>0</v>
      </c>
      <c r="F29" s="177">
        <v>0</v>
      </c>
      <c r="G29" s="191">
        <f t="shared" si="0"/>
        <v>52995707117</v>
      </c>
      <c r="M29" s="9"/>
    </row>
    <row r="30" spans="1:13" x14ac:dyDescent="0.2">
      <c r="A30" s="22">
        <v>1</v>
      </c>
      <c r="B30" s="31"/>
      <c r="C30" s="27" t="s">
        <v>193</v>
      </c>
      <c r="D30" s="177">
        <v>0</v>
      </c>
      <c r="E30" s="177">
        <v>0</v>
      </c>
      <c r="F30" s="177">
        <v>0</v>
      </c>
      <c r="G30" s="191">
        <f t="shared" si="0"/>
        <v>98758989015</v>
      </c>
      <c r="M30" s="9"/>
    </row>
    <row r="31" spans="1:13" x14ac:dyDescent="0.2">
      <c r="A31" s="22">
        <v>1</v>
      </c>
      <c r="B31" s="31"/>
      <c r="C31" s="27" t="s">
        <v>194</v>
      </c>
      <c r="D31" s="177">
        <v>0</v>
      </c>
      <c r="E31" s="177">
        <v>0</v>
      </c>
      <c r="F31" s="177">
        <v>0</v>
      </c>
      <c r="G31" s="191">
        <f t="shared" si="0"/>
        <v>413733020</v>
      </c>
      <c r="M31" s="9"/>
    </row>
    <row r="32" spans="1:13" x14ac:dyDescent="0.2">
      <c r="A32" s="22">
        <v>1</v>
      </c>
      <c r="B32" s="31"/>
      <c r="C32" s="27" t="s">
        <v>195</v>
      </c>
      <c r="D32" s="177">
        <v>28036139274</v>
      </c>
      <c r="E32" s="177">
        <v>0</v>
      </c>
      <c r="F32" s="177">
        <v>0</v>
      </c>
      <c r="G32" s="191">
        <f t="shared" si="0"/>
        <v>57270907044</v>
      </c>
      <c r="M32" s="9"/>
    </row>
    <row r="33" spans="1:15" ht="13.8" thickBot="1" x14ac:dyDescent="0.25">
      <c r="A33" s="22">
        <v>1</v>
      </c>
      <c r="B33" s="31"/>
      <c r="C33" s="27" t="s">
        <v>30</v>
      </c>
      <c r="D33" s="178">
        <v>3870093223</v>
      </c>
      <c r="E33" s="178">
        <v>263912552</v>
      </c>
      <c r="F33" s="178">
        <v>1143436634</v>
      </c>
      <c r="G33" s="193">
        <f>SUM(D33:F33,D18:M18)</f>
        <v>67335712899</v>
      </c>
      <c r="M33" s="9"/>
    </row>
    <row r="34" spans="1:15" ht="13.8" thickTop="1" x14ac:dyDescent="0.2">
      <c r="A34" s="22">
        <v>1</v>
      </c>
      <c r="B34" s="285" t="s">
        <v>199</v>
      </c>
      <c r="C34" s="286"/>
      <c r="D34" s="179">
        <v>34872043276</v>
      </c>
      <c r="E34" s="179">
        <v>416503994</v>
      </c>
      <c r="F34" s="179">
        <v>1798531565</v>
      </c>
      <c r="G34" s="195">
        <f>SUM(D34:F34,D19:M19)</f>
        <v>15802812395883</v>
      </c>
      <c r="M34" s="9"/>
    </row>
    <row r="35" spans="1:15" ht="21" customHeight="1" x14ac:dyDescent="0.2">
      <c r="A35" s="22">
        <v>1</v>
      </c>
      <c r="B35" s="9"/>
      <c r="C35" s="5"/>
      <c r="D35" s="5"/>
      <c r="E35" s="5"/>
      <c r="F35" s="5"/>
      <c r="G35" s="5"/>
      <c r="H35" s="5"/>
      <c r="I35" s="5"/>
      <c r="J35" s="5"/>
      <c r="K35" s="5"/>
      <c r="L35" s="5"/>
      <c r="M35" s="5"/>
    </row>
    <row r="36" spans="1:15" ht="13.5" customHeight="1" x14ac:dyDescent="0.2">
      <c r="B36" s="9"/>
      <c r="C36" s="5"/>
      <c r="D36" s="5"/>
      <c r="E36" s="5"/>
      <c r="F36" s="5"/>
      <c r="G36" s="5"/>
      <c r="H36" s="5"/>
      <c r="I36" s="5"/>
      <c r="J36" s="5"/>
      <c r="K36" s="5"/>
      <c r="L36" s="5"/>
      <c r="M36" s="5"/>
    </row>
    <row r="37" spans="1:15" ht="21" customHeight="1" x14ac:dyDescent="0.15">
      <c r="A37" s="22" t="s">
        <v>315</v>
      </c>
      <c r="B37" s="24" t="s">
        <v>33</v>
      </c>
      <c r="C37" s="5"/>
      <c r="D37" s="5"/>
      <c r="E37" s="5"/>
      <c r="F37" s="5"/>
      <c r="G37" s="5"/>
      <c r="H37" s="30" t="s">
        <v>200</v>
      </c>
      <c r="J37" s="9"/>
      <c r="K37" s="9"/>
      <c r="L37" s="9"/>
      <c r="M37" s="9"/>
      <c r="N37" s="9"/>
      <c r="O37" s="9"/>
    </row>
    <row r="38" spans="1:15" x14ac:dyDescent="0.2">
      <c r="A38" s="22">
        <v>1</v>
      </c>
      <c r="B38" s="275" t="s">
        <v>317</v>
      </c>
      <c r="C38" s="276"/>
      <c r="D38" s="211" t="s">
        <v>35</v>
      </c>
      <c r="E38" s="211" t="s">
        <v>36</v>
      </c>
      <c r="F38" s="211" t="s">
        <v>37</v>
      </c>
      <c r="G38" s="211" t="s">
        <v>38</v>
      </c>
      <c r="H38" s="29" t="s">
        <v>3</v>
      </c>
      <c r="J38" s="9"/>
      <c r="K38" s="9"/>
      <c r="L38" s="9"/>
      <c r="M38" s="9"/>
      <c r="N38" s="9"/>
      <c r="O38" s="9"/>
    </row>
    <row r="39" spans="1:15" x14ac:dyDescent="0.2">
      <c r="A39" s="22">
        <v>1</v>
      </c>
      <c r="B39" s="277" t="s">
        <v>5</v>
      </c>
      <c r="C39" s="277"/>
      <c r="D39" s="172">
        <v>7267880603</v>
      </c>
      <c r="E39" s="172">
        <v>11972868804</v>
      </c>
      <c r="F39" s="172">
        <v>491728516</v>
      </c>
      <c r="G39" s="172">
        <v>1851931042</v>
      </c>
      <c r="H39" s="181">
        <f>SUM(D39:G39)</f>
        <v>21584408965</v>
      </c>
      <c r="J39" s="9"/>
      <c r="K39" s="9"/>
      <c r="L39" s="9"/>
      <c r="M39" s="9"/>
      <c r="N39" s="9"/>
      <c r="O39" s="9"/>
    </row>
    <row r="40" spans="1:15" x14ac:dyDescent="0.2">
      <c r="A40" s="22">
        <v>1</v>
      </c>
      <c r="B40" s="278" t="s">
        <v>6</v>
      </c>
      <c r="C40" s="278"/>
      <c r="D40" s="173">
        <v>630197195</v>
      </c>
      <c r="E40" s="173">
        <v>3616815605</v>
      </c>
      <c r="F40" s="173">
        <v>48047020</v>
      </c>
      <c r="G40" s="173">
        <v>7870058034</v>
      </c>
      <c r="H40" s="183">
        <f t="shared" ref="H40:H48" si="1">SUM(D40:G40)</f>
        <v>12165117854</v>
      </c>
      <c r="J40" s="9"/>
      <c r="K40" s="9"/>
      <c r="L40" s="9"/>
      <c r="M40" s="9"/>
      <c r="N40" s="9"/>
      <c r="O40" s="9"/>
    </row>
    <row r="41" spans="1:15" x14ac:dyDescent="0.2">
      <c r="A41" s="22">
        <v>1</v>
      </c>
      <c r="B41" s="279" t="s">
        <v>52</v>
      </c>
      <c r="C41" s="279"/>
      <c r="D41" s="174">
        <v>6069429</v>
      </c>
      <c r="E41" s="174">
        <v>228991705</v>
      </c>
      <c r="F41" s="174">
        <v>0</v>
      </c>
      <c r="G41" s="174">
        <v>454972547</v>
      </c>
      <c r="H41" s="185">
        <f t="shared" si="1"/>
        <v>690033681</v>
      </c>
      <c r="J41" s="9"/>
      <c r="K41" s="9"/>
      <c r="L41" s="9"/>
      <c r="M41" s="9"/>
      <c r="N41" s="9"/>
      <c r="O41" s="9"/>
    </row>
    <row r="42" spans="1:15" x14ac:dyDescent="0.2">
      <c r="A42" s="22">
        <v>1</v>
      </c>
      <c r="B42" s="283" t="s">
        <v>29</v>
      </c>
      <c r="C42" s="284"/>
      <c r="D42" s="175">
        <v>791995209</v>
      </c>
      <c r="E42" s="175">
        <v>1417792403</v>
      </c>
      <c r="F42" s="175">
        <v>24483345</v>
      </c>
      <c r="G42" s="175">
        <v>9375770452</v>
      </c>
      <c r="H42" s="187">
        <f t="shared" si="1"/>
        <v>11610041409</v>
      </c>
      <c r="J42" s="9"/>
      <c r="K42" s="9"/>
      <c r="L42" s="9"/>
      <c r="M42" s="9"/>
      <c r="N42" s="9"/>
      <c r="O42" s="9"/>
    </row>
    <row r="43" spans="1:15" x14ac:dyDescent="0.2">
      <c r="A43" s="22">
        <v>1</v>
      </c>
      <c r="B43" s="31"/>
      <c r="C43" s="25" t="s">
        <v>189</v>
      </c>
      <c r="D43" s="176">
        <v>791995209</v>
      </c>
      <c r="E43" s="176">
        <v>0</v>
      </c>
      <c r="F43" s="176">
        <v>0</v>
      </c>
      <c r="G43" s="176">
        <v>0</v>
      </c>
      <c r="H43" s="189">
        <f t="shared" si="1"/>
        <v>791995209</v>
      </c>
      <c r="J43" s="9"/>
      <c r="K43" s="9"/>
      <c r="L43" s="9"/>
      <c r="M43" s="9"/>
      <c r="N43" s="9"/>
      <c r="O43" s="9"/>
    </row>
    <row r="44" spans="1:15" x14ac:dyDescent="0.2">
      <c r="A44" s="22">
        <v>1</v>
      </c>
      <c r="B44" s="31"/>
      <c r="C44" s="26" t="s">
        <v>190</v>
      </c>
      <c r="D44" s="177">
        <v>0</v>
      </c>
      <c r="E44" s="177">
        <v>0</v>
      </c>
      <c r="F44" s="177">
        <v>0</v>
      </c>
      <c r="G44" s="177">
        <v>0</v>
      </c>
      <c r="H44" s="191">
        <f t="shared" si="1"/>
        <v>0</v>
      </c>
      <c r="J44" s="9"/>
      <c r="K44" s="9"/>
      <c r="L44" s="9"/>
      <c r="M44" s="9"/>
      <c r="N44" s="9"/>
      <c r="O44" s="9"/>
    </row>
    <row r="45" spans="1:15" x14ac:dyDescent="0.2">
      <c r="A45" s="22">
        <v>1</v>
      </c>
      <c r="B45" s="31"/>
      <c r="C45" s="27" t="s">
        <v>193</v>
      </c>
      <c r="D45" s="177">
        <v>0</v>
      </c>
      <c r="E45" s="177">
        <v>1417792403</v>
      </c>
      <c r="F45" s="177">
        <v>0</v>
      </c>
      <c r="G45" s="177">
        <v>0</v>
      </c>
      <c r="H45" s="191">
        <f t="shared" si="1"/>
        <v>1417792403</v>
      </c>
      <c r="J45" s="9"/>
      <c r="K45" s="9"/>
      <c r="L45" s="9"/>
      <c r="M45" s="9"/>
      <c r="N45" s="9"/>
      <c r="O45" s="9"/>
    </row>
    <row r="46" spans="1:15" x14ac:dyDescent="0.2">
      <c r="A46" s="22">
        <v>1</v>
      </c>
      <c r="B46" s="31"/>
      <c r="C46" s="27" t="s">
        <v>195</v>
      </c>
      <c r="D46" s="177">
        <v>0</v>
      </c>
      <c r="E46" s="177">
        <v>0</v>
      </c>
      <c r="F46" s="177">
        <v>0</v>
      </c>
      <c r="G46" s="177">
        <v>9375770452</v>
      </c>
      <c r="H46" s="191">
        <f t="shared" si="1"/>
        <v>9375770452</v>
      </c>
      <c r="J46" s="9"/>
      <c r="K46" s="9"/>
      <c r="L46" s="9"/>
      <c r="M46" s="9"/>
      <c r="N46" s="9"/>
      <c r="O46" s="9"/>
    </row>
    <row r="47" spans="1:15" ht="13.8" thickBot="1" x14ac:dyDescent="0.25">
      <c r="A47" s="22">
        <v>1</v>
      </c>
      <c r="B47" s="31"/>
      <c r="C47" s="27" t="s">
        <v>196</v>
      </c>
      <c r="D47" s="178">
        <v>0</v>
      </c>
      <c r="E47" s="178">
        <v>0</v>
      </c>
      <c r="F47" s="178">
        <v>24483345</v>
      </c>
      <c r="G47" s="178">
        <v>0</v>
      </c>
      <c r="H47" s="193">
        <f t="shared" si="1"/>
        <v>24483345</v>
      </c>
      <c r="J47" s="9"/>
      <c r="K47" s="9"/>
      <c r="L47" s="9"/>
      <c r="M47" s="9"/>
      <c r="N47" s="9"/>
      <c r="O47" s="9"/>
    </row>
    <row r="48" spans="1:15" ht="13.8" thickTop="1" x14ac:dyDescent="0.2">
      <c r="A48" s="22">
        <v>1</v>
      </c>
      <c r="B48" s="285" t="s">
        <v>199</v>
      </c>
      <c r="C48" s="286"/>
      <c r="D48" s="179">
        <v>8696142436</v>
      </c>
      <c r="E48" s="179">
        <v>17236468517</v>
      </c>
      <c r="F48" s="179">
        <v>564258881</v>
      </c>
      <c r="G48" s="179">
        <v>19552732075</v>
      </c>
      <c r="H48" s="195">
        <f t="shared" si="1"/>
        <v>46049601909</v>
      </c>
      <c r="J48" s="9"/>
      <c r="K48" s="9"/>
      <c r="L48" s="9"/>
      <c r="M48" s="9"/>
      <c r="N48" s="9"/>
      <c r="O48" s="9"/>
    </row>
    <row r="49" spans="1:21" ht="21" customHeight="1" x14ac:dyDescent="0.2">
      <c r="A49" s="22">
        <v>1</v>
      </c>
      <c r="B49" s="9"/>
      <c r="C49" s="9"/>
      <c r="D49" s="9"/>
      <c r="E49" s="9"/>
      <c r="F49" s="9"/>
      <c r="G49" s="9"/>
      <c r="H49" s="9"/>
      <c r="I49" s="9"/>
      <c r="J49" s="9"/>
      <c r="K49" s="9"/>
      <c r="L49" s="9"/>
      <c r="M49" s="9"/>
    </row>
    <row r="50" spans="1:21" ht="13.5" customHeight="1" x14ac:dyDescent="0.2">
      <c r="B50" s="201" t="s">
        <v>201</v>
      </c>
      <c r="C50" s="201"/>
      <c r="D50" s="201"/>
      <c r="E50" s="201"/>
      <c r="F50" s="197" t="s">
        <v>198</v>
      </c>
      <c r="N50" s="22" t="s">
        <v>202</v>
      </c>
    </row>
    <row r="51" spans="1:21" ht="31.5" customHeight="1" x14ac:dyDescent="0.2">
      <c r="B51" s="267" t="s">
        <v>317</v>
      </c>
      <c r="C51" s="268"/>
      <c r="D51" s="200" t="s">
        <v>318</v>
      </c>
      <c r="E51" s="200" t="s">
        <v>319</v>
      </c>
      <c r="F51" s="199" t="s">
        <v>3</v>
      </c>
      <c r="N51" s="282" t="s">
        <v>317</v>
      </c>
      <c r="O51" s="276"/>
      <c r="P51" s="211" t="s">
        <v>21</v>
      </c>
      <c r="Q51" s="211" t="s">
        <v>211</v>
      </c>
      <c r="S51" s="282" t="s">
        <v>317</v>
      </c>
      <c r="T51" s="276"/>
      <c r="U51" s="28" t="s">
        <v>38</v>
      </c>
    </row>
    <row r="52" spans="1:21" ht="14.1" customHeight="1" x14ac:dyDescent="0.2">
      <c r="B52" s="269" t="s">
        <v>5</v>
      </c>
      <c r="C52" s="269"/>
      <c r="D52" s="232">
        <f>P52+Q52+U52</f>
        <v>0</v>
      </c>
      <c r="E52" s="232">
        <f>P68+Q68+R68</f>
        <v>0</v>
      </c>
      <c r="F52" s="233">
        <f>SUM(D52:E52)</f>
        <v>0</v>
      </c>
      <c r="N52" s="277" t="s">
        <v>5</v>
      </c>
      <c r="O52" s="277"/>
      <c r="P52" s="172">
        <v>0</v>
      </c>
      <c r="Q52" s="172">
        <v>0</v>
      </c>
      <c r="S52" s="277" t="s">
        <v>5</v>
      </c>
      <c r="T52" s="277"/>
      <c r="U52" s="180">
        <v>0</v>
      </c>
    </row>
    <row r="53" spans="1:21" ht="14.1" customHeight="1" x14ac:dyDescent="0.2">
      <c r="B53" s="270" t="s">
        <v>6</v>
      </c>
      <c r="C53" s="270"/>
      <c r="D53" s="234">
        <f>P53+Q53+U53</f>
        <v>0</v>
      </c>
      <c r="E53" s="234">
        <f t="shared" ref="E53:E64" si="2">P69+Q69+R69</f>
        <v>248930608</v>
      </c>
      <c r="F53" s="235">
        <f t="shared" ref="F53:F64" si="3">SUM(D53:E53)</f>
        <v>248930608</v>
      </c>
      <c r="N53" s="278" t="s">
        <v>6</v>
      </c>
      <c r="O53" s="278"/>
      <c r="P53" s="173">
        <v>0</v>
      </c>
      <c r="Q53" s="173">
        <v>0</v>
      </c>
      <c r="S53" s="278" t="s">
        <v>6</v>
      </c>
      <c r="T53" s="278"/>
      <c r="U53" s="182">
        <v>0</v>
      </c>
    </row>
    <row r="54" spans="1:21" ht="14.1" customHeight="1" x14ac:dyDescent="0.2">
      <c r="B54" s="271" t="s">
        <v>52</v>
      </c>
      <c r="C54" s="271"/>
      <c r="D54" s="236">
        <f t="shared" ref="D54:D63" si="4">P54+Q54+U54</f>
        <v>0</v>
      </c>
      <c r="E54" s="236">
        <f t="shared" si="2"/>
        <v>0</v>
      </c>
      <c r="F54" s="237">
        <f t="shared" si="3"/>
        <v>0</v>
      </c>
      <c r="N54" s="279" t="s">
        <v>52</v>
      </c>
      <c r="O54" s="279"/>
      <c r="P54" s="174">
        <v>0</v>
      </c>
      <c r="Q54" s="174">
        <v>0</v>
      </c>
      <c r="S54" s="279" t="s">
        <v>52</v>
      </c>
      <c r="T54" s="279"/>
      <c r="U54" s="184">
        <v>0</v>
      </c>
    </row>
    <row r="55" spans="1:21" ht="14.1" customHeight="1" x14ac:dyDescent="0.2">
      <c r="B55" s="272" t="s">
        <v>29</v>
      </c>
      <c r="C55" s="273"/>
      <c r="D55" s="238">
        <f>P55+Q55+U55</f>
        <v>257591509038</v>
      </c>
      <c r="E55" s="238">
        <f>P71+Q71+R71</f>
        <v>19306857217283</v>
      </c>
      <c r="F55" s="239">
        <f>SUM(D55:E55)</f>
        <v>19564448726321</v>
      </c>
      <c r="G55" s="254"/>
      <c r="N55" s="283" t="s">
        <v>29</v>
      </c>
      <c r="O55" s="284"/>
      <c r="P55" s="175">
        <v>254390985000</v>
      </c>
      <c r="Q55" s="175">
        <v>139516437</v>
      </c>
      <c r="S55" s="283" t="s">
        <v>29</v>
      </c>
      <c r="T55" s="284"/>
      <c r="U55" s="186">
        <v>3061007601</v>
      </c>
    </row>
    <row r="56" spans="1:21" ht="14.1" customHeight="1" x14ac:dyDescent="0.2">
      <c r="B56" s="240"/>
      <c r="C56" s="241" t="s">
        <v>189</v>
      </c>
      <c r="D56" s="238">
        <f t="shared" si="4"/>
        <v>0</v>
      </c>
      <c r="E56" s="238">
        <f t="shared" si="2"/>
        <v>0</v>
      </c>
      <c r="F56" s="239">
        <f t="shared" si="3"/>
        <v>0</v>
      </c>
      <c r="N56" s="31"/>
      <c r="O56" s="25" t="s">
        <v>189</v>
      </c>
      <c r="P56" s="176">
        <v>0</v>
      </c>
      <c r="Q56" s="176">
        <v>0</v>
      </c>
      <c r="S56" s="31"/>
      <c r="T56" s="25" t="s">
        <v>189</v>
      </c>
      <c r="U56" s="188">
        <v>0</v>
      </c>
    </row>
    <row r="57" spans="1:21" ht="14.1" customHeight="1" x14ac:dyDescent="0.2">
      <c r="B57" s="240"/>
      <c r="C57" s="242" t="s">
        <v>190</v>
      </c>
      <c r="D57" s="243">
        <f t="shared" si="4"/>
        <v>254390985000</v>
      </c>
      <c r="E57" s="243">
        <f t="shared" si="2"/>
        <v>19306857217283</v>
      </c>
      <c r="F57" s="244">
        <f t="shared" si="3"/>
        <v>19561248202283</v>
      </c>
      <c r="N57" s="31"/>
      <c r="O57" s="26" t="s">
        <v>190</v>
      </c>
      <c r="P57" s="177">
        <v>254390985000</v>
      </c>
      <c r="Q57" s="177">
        <v>0</v>
      </c>
      <c r="S57" s="31"/>
      <c r="T57" s="26" t="s">
        <v>190</v>
      </c>
      <c r="U57" s="190">
        <v>0</v>
      </c>
    </row>
    <row r="58" spans="1:21" ht="14.1" hidden="1" customHeight="1" outlineLevel="1" x14ac:dyDescent="0.2">
      <c r="B58" s="240"/>
      <c r="C58" s="245" t="s">
        <v>191</v>
      </c>
      <c r="D58" s="246">
        <f t="shared" si="4"/>
        <v>0</v>
      </c>
      <c r="E58" s="246">
        <f t="shared" si="2"/>
        <v>0</v>
      </c>
      <c r="F58" s="247">
        <f t="shared" si="3"/>
        <v>0</v>
      </c>
      <c r="N58" s="31"/>
      <c r="O58" s="27" t="s">
        <v>191</v>
      </c>
      <c r="P58" s="177">
        <v>0</v>
      </c>
      <c r="Q58" s="177">
        <v>0</v>
      </c>
      <c r="S58" s="31"/>
      <c r="T58" s="27"/>
      <c r="U58" s="190">
        <v>0</v>
      </c>
    </row>
    <row r="59" spans="1:21" ht="14.1" hidden="1" customHeight="1" outlineLevel="1" x14ac:dyDescent="0.2">
      <c r="B59" s="240"/>
      <c r="C59" s="245" t="s">
        <v>192</v>
      </c>
      <c r="D59" s="246">
        <f t="shared" si="4"/>
        <v>0</v>
      </c>
      <c r="E59" s="246">
        <f t="shared" si="2"/>
        <v>0</v>
      </c>
      <c r="F59" s="247">
        <f t="shared" si="3"/>
        <v>0</v>
      </c>
      <c r="N59" s="31"/>
      <c r="O59" s="27" t="s">
        <v>192</v>
      </c>
      <c r="P59" s="177">
        <v>0</v>
      </c>
      <c r="Q59" s="177">
        <v>0</v>
      </c>
      <c r="S59" s="31"/>
      <c r="T59" s="27"/>
      <c r="U59" s="190">
        <v>0</v>
      </c>
    </row>
    <row r="60" spans="1:21" ht="14.1" customHeight="1" collapsed="1" x14ac:dyDescent="0.2">
      <c r="B60" s="240"/>
      <c r="C60" s="245" t="s">
        <v>193</v>
      </c>
      <c r="D60" s="246">
        <f t="shared" si="4"/>
        <v>139516437</v>
      </c>
      <c r="E60" s="246">
        <f t="shared" si="2"/>
        <v>0</v>
      </c>
      <c r="F60" s="247">
        <f t="shared" si="3"/>
        <v>139516437</v>
      </c>
      <c r="N60" s="31"/>
      <c r="O60" s="27" t="s">
        <v>193</v>
      </c>
      <c r="P60" s="177">
        <v>0</v>
      </c>
      <c r="Q60" s="177">
        <v>139516437</v>
      </c>
      <c r="S60" s="31"/>
      <c r="T60" s="27" t="s">
        <v>193</v>
      </c>
      <c r="U60" s="190">
        <v>0</v>
      </c>
    </row>
    <row r="61" spans="1:21" ht="14.1" hidden="1" customHeight="1" outlineLevel="1" x14ac:dyDescent="0.2">
      <c r="B61" s="240"/>
      <c r="C61" s="245" t="s">
        <v>194</v>
      </c>
      <c r="D61" s="246">
        <f t="shared" si="4"/>
        <v>0</v>
      </c>
      <c r="E61" s="246">
        <f t="shared" si="2"/>
        <v>0</v>
      </c>
      <c r="F61" s="247">
        <f t="shared" si="3"/>
        <v>0</v>
      </c>
      <c r="N61" s="31"/>
      <c r="O61" s="27" t="s">
        <v>194</v>
      </c>
      <c r="P61" s="177">
        <v>0</v>
      </c>
      <c r="Q61" s="177">
        <v>0</v>
      </c>
      <c r="S61" s="31"/>
      <c r="T61" s="27"/>
      <c r="U61" s="190">
        <v>0</v>
      </c>
    </row>
    <row r="62" spans="1:21" ht="14.1" customHeight="1" collapsed="1" thickBot="1" x14ac:dyDescent="0.25">
      <c r="B62" s="240"/>
      <c r="C62" s="245" t="s">
        <v>195</v>
      </c>
      <c r="D62" s="246">
        <f t="shared" si="4"/>
        <v>3061007601</v>
      </c>
      <c r="E62" s="246">
        <f t="shared" si="2"/>
        <v>0</v>
      </c>
      <c r="F62" s="247">
        <f t="shared" si="3"/>
        <v>3061007601</v>
      </c>
      <c r="N62" s="31"/>
      <c r="O62" s="27" t="s">
        <v>195</v>
      </c>
      <c r="P62" s="177">
        <v>0</v>
      </c>
      <c r="Q62" s="177">
        <v>0</v>
      </c>
      <c r="S62" s="31"/>
      <c r="T62" s="27" t="s">
        <v>195</v>
      </c>
      <c r="U62" s="190">
        <v>3061007601</v>
      </c>
    </row>
    <row r="63" spans="1:21" ht="14.1" hidden="1" customHeight="1" outlineLevel="1" thickBot="1" x14ac:dyDescent="0.25">
      <c r="B63" s="240"/>
      <c r="C63" s="245" t="s">
        <v>30</v>
      </c>
      <c r="D63" s="248">
        <f t="shared" si="4"/>
        <v>0</v>
      </c>
      <c r="E63" s="248">
        <f t="shared" si="2"/>
        <v>0</v>
      </c>
      <c r="F63" s="249">
        <f t="shared" si="3"/>
        <v>0</v>
      </c>
      <c r="N63" s="31"/>
      <c r="O63" s="27" t="s">
        <v>30</v>
      </c>
      <c r="P63" s="178">
        <v>0</v>
      </c>
      <c r="Q63" s="178">
        <v>0</v>
      </c>
      <c r="S63" s="31"/>
      <c r="T63" s="27" t="s">
        <v>196</v>
      </c>
      <c r="U63" s="192">
        <v>0</v>
      </c>
    </row>
    <row r="64" spans="1:21" ht="14.1" customHeight="1" collapsed="1" thickTop="1" x14ac:dyDescent="0.2">
      <c r="B64" s="265" t="s">
        <v>199</v>
      </c>
      <c r="C64" s="266"/>
      <c r="D64" s="250">
        <f>SUM(D52:D54,D55)</f>
        <v>257591509038</v>
      </c>
      <c r="E64" s="250">
        <f t="shared" si="2"/>
        <v>19307106147891</v>
      </c>
      <c r="F64" s="251">
        <f t="shared" si="3"/>
        <v>19564697656929</v>
      </c>
      <c r="H64" s="196"/>
      <c r="N64" s="285" t="s">
        <v>199</v>
      </c>
      <c r="O64" s="286"/>
      <c r="P64" s="179">
        <v>254390985000</v>
      </c>
      <c r="Q64" s="179">
        <v>139516437</v>
      </c>
      <c r="S64" s="285" t="s">
        <v>199</v>
      </c>
      <c r="T64" s="286"/>
      <c r="U64" s="194">
        <v>3061007601</v>
      </c>
    </row>
    <row r="65" spans="2:18" ht="14.1" customHeight="1" x14ac:dyDescent="0.2">
      <c r="B65" s="198" t="s">
        <v>320</v>
      </c>
      <c r="C65" s="201"/>
      <c r="D65" s="201"/>
      <c r="E65" s="201"/>
      <c r="F65" s="201"/>
      <c r="N65" s="66"/>
      <c r="O65" s="66"/>
      <c r="P65" s="122"/>
      <c r="Q65" s="122"/>
      <c r="R65" s="122"/>
    </row>
    <row r="66" spans="2:18" x14ac:dyDescent="0.2">
      <c r="N66" s="22" t="s">
        <v>203</v>
      </c>
    </row>
    <row r="67" spans="2:18" x14ac:dyDescent="0.2">
      <c r="N67" s="282" t="s">
        <v>317</v>
      </c>
      <c r="O67" s="276"/>
      <c r="P67" s="211" t="s">
        <v>17</v>
      </c>
      <c r="Q67" s="211" t="s">
        <v>21</v>
      </c>
      <c r="R67" s="28" t="s">
        <v>22</v>
      </c>
    </row>
    <row r="68" spans="2:18" ht="14.1" customHeight="1" x14ac:dyDescent="0.2">
      <c r="N68" s="277" t="s">
        <v>5</v>
      </c>
      <c r="O68" s="277"/>
      <c r="P68" s="172">
        <v>0</v>
      </c>
      <c r="Q68" s="172">
        <v>0</v>
      </c>
      <c r="R68" s="180">
        <v>0</v>
      </c>
    </row>
    <row r="69" spans="2:18" ht="14.1" customHeight="1" x14ac:dyDescent="0.2">
      <c r="N69" s="278" t="s">
        <v>6</v>
      </c>
      <c r="O69" s="278"/>
      <c r="P69" s="173">
        <v>248930608</v>
      </c>
      <c r="Q69" s="173">
        <v>0</v>
      </c>
      <c r="R69" s="182">
        <v>0</v>
      </c>
    </row>
    <row r="70" spans="2:18" ht="14.1" customHeight="1" x14ac:dyDescent="0.2">
      <c r="N70" s="279" t="s">
        <v>52</v>
      </c>
      <c r="O70" s="279"/>
      <c r="P70" s="174">
        <v>0</v>
      </c>
      <c r="Q70" s="174">
        <v>0</v>
      </c>
      <c r="R70" s="184">
        <v>0</v>
      </c>
    </row>
    <row r="71" spans="2:18" ht="14.1" customHeight="1" x14ac:dyDescent="0.2">
      <c r="N71" s="283" t="s">
        <v>29</v>
      </c>
      <c r="O71" s="284"/>
      <c r="P71" s="175">
        <v>0</v>
      </c>
      <c r="Q71" s="175">
        <v>16901633715848</v>
      </c>
      <c r="R71" s="186">
        <v>2405223501435</v>
      </c>
    </row>
    <row r="72" spans="2:18" ht="14.1" customHeight="1" x14ac:dyDescent="0.2">
      <c r="N72" s="31"/>
      <c r="O72" s="25" t="s">
        <v>189</v>
      </c>
      <c r="P72" s="176">
        <v>0</v>
      </c>
      <c r="Q72" s="176">
        <v>0</v>
      </c>
      <c r="R72" s="188">
        <v>0</v>
      </c>
    </row>
    <row r="73" spans="2:18" ht="14.1" customHeight="1" x14ac:dyDescent="0.2">
      <c r="H73" s="196">
        <f>F64+H48+G34</f>
        <v>35413559654721</v>
      </c>
      <c r="N73" s="31"/>
      <c r="O73" s="26" t="s">
        <v>190</v>
      </c>
      <c r="P73" s="177">
        <v>0</v>
      </c>
      <c r="Q73" s="177">
        <v>16901633715848</v>
      </c>
      <c r="R73" s="190">
        <v>2405223501435</v>
      </c>
    </row>
    <row r="74" spans="2:18" x14ac:dyDescent="0.2">
      <c r="N74" s="31"/>
      <c r="O74" s="27" t="s">
        <v>191</v>
      </c>
      <c r="P74" s="177">
        <v>0</v>
      </c>
      <c r="Q74" s="177">
        <v>0</v>
      </c>
      <c r="R74" s="190">
        <v>0</v>
      </c>
    </row>
    <row r="75" spans="2:18" x14ac:dyDescent="0.2">
      <c r="N75" s="31"/>
      <c r="O75" s="27" t="s">
        <v>192</v>
      </c>
      <c r="P75" s="177">
        <v>0</v>
      </c>
      <c r="Q75" s="177">
        <v>0</v>
      </c>
      <c r="R75" s="190">
        <v>0</v>
      </c>
    </row>
    <row r="76" spans="2:18" x14ac:dyDescent="0.2">
      <c r="N76" s="31"/>
      <c r="O76" s="27" t="s">
        <v>193</v>
      </c>
      <c r="P76" s="177">
        <v>0</v>
      </c>
      <c r="Q76" s="177">
        <v>0</v>
      </c>
      <c r="R76" s="190">
        <v>0</v>
      </c>
    </row>
    <row r="77" spans="2:18" x14ac:dyDescent="0.2">
      <c r="N77" s="31"/>
      <c r="O77" s="27" t="s">
        <v>194</v>
      </c>
      <c r="P77" s="177">
        <v>0</v>
      </c>
      <c r="Q77" s="177">
        <v>0</v>
      </c>
      <c r="R77" s="190">
        <v>0</v>
      </c>
    </row>
    <row r="78" spans="2:18" x14ac:dyDescent="0.2">
      <c r="N78" s="31"/>
      <c r="O78" s="27" t="s">
        <v>195</v>
      </c>
      <c r="P78" s="177">
        <v>0</v>
      </c>
      <c r="Q78" s="177">
        <v>0</v>
      </c>
      <c r="R78" s="190">
        <v>0</v>
      </c>
    </row>
    <row r="79" spans="2:18" ht="13.8" thickBot="1" x14ac:dyDescent="0.25">
      <c r="N79" s="31"/>
      <c r="O79" s="27" t="s">
        <v>30</v>
      </c>
      <c r="P79" s="178">
        <v>0</v>
      </c>
      <c r="Q79" s="178">
        <v>0</v>
      </c>
      <c r="R79" s="192">
        <v>0</v>
      </c>
    </row>
    <row r="80" spans="2:18" ht="13.8" thickTop="1" x14ac:dyDescent="0.2">
      <c r="N80" s="285" t="s">
        <v>199</v>
      </c>
      <c r="O80" s="286"/>
      <c r="P80" s="179">
        <v>248930608</v>
      </c>
      <c r="Q80" s="179">
        <v>16901633715848</v>
      </c>
      <c r="R80" s="194">
        <v>2405223501435</v>
      </c>
    </row>
  </sheetData>
  <mergeCells count="42">
    <mergeCell ref="B64:C64"/>
    <mergeCell ref="B42:C42"/>
    <mergeCell ref="B52:C52"/>
    <mergeCell ref="B53:C53"/>
    <mergeCell ref="B54:C54"/>
    <mergeCell ref="B55:C55"/>
    <mergeCell ref="B51:C51"/>
    <mergeCell ref="B6:C6"/>
    <mergeCell ref="B7:C7"/>
    <mergeCell ref="B8:C8"/>
    <mergeCell ref="B9:C9"/>
    <mergeCell ref="B10:C10"/>
    <mergeCell ref="N70:O70"/>
    <mergeCell ref="N71:O71"/>
    <mergeCell ref="N80:O80"/>
    <mergeCell ref="N53:O53"/>
    <mergeCell ref="B19:C19"/>
    <mergeCell ref="B48:C48"/>
    <mergeCell ref="B21:C21"/>
    <mergeCell ref="B22:C22"/>
    <mergeCell ref="B23:C23"/>
    <mergeCell ref="B24:C24"/>
    <mergeCell ref="B25:C25"/>
    <mergeCell ref="B34:C34"/>
    <mergeCell ref="B38:C38"/>
    <mergeCell ref="B39:C39"/>
    <mergeCell ref="B40:C40"/>
    <mergeCell ref="B41:C41"/>
    <mergeCell ref="N51:O51"/>
    <mergeCell ref="S51:T51"/>
    <mergeCell ref="N52:O52"/>
    <mergeCell ref="S52:T52"/>
    <mergeCell ref="S53:T53"/>
    <mergeCell ref="N67:O67"/>
    <mergeCell ref="N68:O68"/>
    <mergeCell ref="N69:O69"/>
    <mergeCell ref="N54:O54"/>
    <mergeCell ref="S54:T54"/>
    <mergeCell ref="N55:O55"/>
    <mergeCell ref="S55:T55"/>
    <mergeCell ref="N64:O64"/>
    <mergeCell ref="S64:T64"/>
  </mergeCells>
  <phoneticPr fontId="4"/>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58"/>
  <sheetViews>
    <sheetView showGridLines="0" topLeftCell="B35" zoomScaleNormal="100" zoomScaleSheetLayoutView="85" workbookViewId="0">
      <selection activeCell="B2" sqref="B2"/>
    </sheetView>
  </sheetViews>
  <sheetFormatPr defaultColWidth="10.6640625" defaultRowHeight="13.2" x14ac:dyDescent="0.2"/>
  <cols>
    <col min="1" max="1" width="2.21875" style="3" hidden="1" customWidth="1"/>
    <col min="2" max="3" width="2.44140625" style="3" customWidth="1"/>
    <col min="4" max="4" width="33.77734375" style="3" customWidth="1"/>
    <col min="5" max="16384" width="10.6640625" style="3"/>
  </cols>
  <sheetData>
    <row r="1" spans="1:15" s="1" customFormat="1" ht="18" hidden="1" customHeight="1" x14ac:dyDescent="0.2">
      <c r="A1" s="1" t="s">
        <v>204</v>
      </c>
    </row>
    <row r="2" spans="1:15" s="1" customFormat="1" ht="21" customHeight="1" x14ac:dyDescent="0.2">
      <c r="B2" s="2" t="s">
        <v>212</v>
      </c>
    </row>
    <row r="3" spans="1:15" ht="16.2" x14ac:dyDescent="0.2">
      <c r="B3" s="4" t="s">
        <v>213</v>
      </c>
      <c r="C3" s="23"/>
      <c r="D3" s="5"/>
      <c r="E3" s="5"/>
      <c r="F3" s="5"/>
      <c r="G3" s="5"/>
      <c r="H3" s="5"/>
      <c r="I3" s="5"/>
      <c r="J3" s="5"/>
      <c r="K3" s="5"/>
      <c r="L3" s="5"/>
      <c r="M3" s="5"/>
      <c r="N3" s="5"/>
      <c r="O3" s="5"/>
    </row>
    <row r="4" spans="1:15" ht="21" customHeight="1" x14ac:dyDescent="0.2">
      <c r="B4" s="23"/>
      <c r="C4" s="23"/>
      <c r="D4" s="5"/>
      <c r="E4" s="5"/>
      <c r="F4" s="5"/>
      <c r="G4" s="5"/>
      <c r="H4" s="5"/>
      <c r="I4" s="5"/>
      <c r="J4" s="5"/>
      <c r="K4" s="5"/>
      <c r="L4" s="5"/>
      <c r="M4" s="5"/>
      <c r="N4" s="5"/>
      <c r="O4" s="5"/>
    </row>
    <row r="5" spans="1:15" ht="15" customHeight="1" x14ac:dyDescent="0.2">
      <c r="B5" s="23"/>
      <c r="C5" s="23"/>
      <c r="D5" s="5"/>
      <c r="E5" s="5"/>
      <c r="F5" s="5" t="s">
        <v>214</v>
      </c>
      <c r="G5" s="5"/>
      <c r="H5" s="5"/>
      <c r="I5" s="5"/>
      <c r="J5" s="5"/>
      <c r="K5" s="5"/>
      <c r="L5" s="5"/>
      <c r="M5" s="5"/>
      <c r="N5" s="5"/>
      <c r="O5" s="5"/>
    </row>
    <row r="6" spans="1:15" ht="15" customHeight="1" thickBot="1" x14ac:dyDescent="0.25">
      <c r="B6" s="23"/>
      <c r="C6" s="23"/>
      <c r="D6" s="5"/>
      <c r="E6" s="5"/>
      <c r="F6" s="5"/>
      <c r="G6" s="5"/>
      <c r="H6" s="5"/>
      <c r="I6" s="5"/>
      <c r="J6" s="5"/>
      <c r="K6" s="5"/>
      <c r="L6" s="5"/>
      <c r="M6" s="5"/>
      <c r="N6" s="5"/>
      <c r="O6" s="5"/>
    </row>
    <row r="7" spans="1:15" s="9" customFormat="1" ht="21" customHeight="1" thickBot="1" x14ac:dyDescent="0.2">
      <c r="A7" s="22"/>
      <c r="B7" s="24" t="s">
        <v>40</v>
      </c>
      <c r="C7" s="5"/>
      <c r="D7" s="5"/>
      <c r="E7" s="32">
        <v>13499</v>
      </c>
      <c r="F7" s="33" t="s">
        <v>41</v>
      </c>
      <c r="G7" s="34"/>
      <c r="H7" s="34"/>
      <c r="I7" s="34"/>
      <c r="J7" s="34"/>
      <c r="K7" s="34"/>
      <c r="L7" s="34"/>
      <c r="M7" s="34"/>
      <c r="N7" s="34"/>
      <c r="O7" s="30" t="s">
        <v>34</v>
      </c>
    </row>
    <row r="8" spans="1:15" ht="3" customHeight="1" thickBot="1" x14ac:dyDescent="0.25">
      <c r="B8" s="5"/>
      <c r="C8" s="5"/>
      <c r="D8" s="5"/>
      <c r="E8" s="5"/>
      <c r="F8" s="5"/>
      <c r="G8" s="5"/>
      <c r="H8" s="5"/>
      <c r="I8" s="5"/>
      <c r="J8" s="5"/>
      <c r="K8" s="5"/>
      <c r="L8" s="5"/>
      <c r="M8" s="5"/>
      <c r="N8" s="5"/>
      <c r="O8" s="35"/>
    </row>
    <row r="9" spans="1:15" ht="22.5" customHeight="1" thickTop="1" thickBot="1" x14ac:dyDescent="0.25">
      <c r="A9" s="3">
        <v>1</v>
      </c>
      <c r="B9" s="275" t="s">
        <v>42</v>
      </c>
      <c r="C9" s="289"/>
      <c r="D9" s="289"/>
      <c r="E9" s="290"/>
      <c r="F9" s="36" t="s">
        <v>43</v>
      </c>
      <c r="G9" s="37" t="s">
        <v>44</v>
      </c>
      <c r="H9" s="38" t="s">
        <v>45</v>
      </c>
      <c r="I9" s="29" t="s">
        <v>46</v>
      </c>
      <c r="J9" s="203" t="s">
        <v>47</v>
      </c>
      <c r="K9" s="203" t="s">
        <v>48</v>
      </c>
      <c r="L9" s="203" t="s">
        <v>215</v>
      </c>
      <c r="M9" s="203" t="s">
        <v>49</v>
      </c>
      <c r="N9" s="203" t="s">
        <v>50</v>
      </c>
      <c r="O9" s="39" t="s">
        <v>51</v>
      </c>
    </row>
    <row r="10" spans="1:15" ht="14.4" thickTop="1" thickBot="1" x14ac:dyDescent="0.25">
      <c r="A10" s="3">
        <v>1</v>
      </c>
      <c r="B10" s="291" t="s">
        <v>5</v>
      </c>
      <c r="C10" s="292"/>
      <c r="D10" s="293"/>
      <c r="E10" s="40">
        <v>10017</v>
      </c>
      <c r="F10" s="41">
        <v>8926</v>
      </c>
      <c r="G10" s="41">
        <v>608</v>
      </c>
      <c r="H10" s="42">
        <v>481</v>
      </c>
      <c r="I10" s="12">
        <v>0</v>
      </c>
      <c r="J10" s="11">
        <v>0</v>
      </c>
      <c r="K10" s="11">
        <v>0</v>
      </c>
      <c r="L10" s="11">
        <v>0</v>
      </c>
      <c r="M10" s="11">
        <v>0</v>
      </c>
      <c r="N10" s="11">
        <v>0</v>
      </c>
      <c r="O10" s="43">
        <v>0</v>
      </c>
    </row>
    <row r="11" spans="1:15" ht="13.8" thickTop="1" x14ac:dyDescent="0.2">
      <c r="A11" s="3">
        <v>1</v>
      </c>
      <c r="B11" s="294" t="s">
        <v>6</v>
      </c>
      <c r="C11" s="295"/>
      <c r="D11" s="296"/>
      <c r="E11" s="13">
        <v>2196</v>
      </c>
      <c r="F11" s="13">
        <v>0</v>
      </c>
      <c r="G11" s="13">
        <v>0</v>
      </c>
      <c r="H11" s="13">
        <v>0</v>
      </c>
      <c r="I11" s="44">
        <v>1</v>
      </c>
      <c r="J11" s="44">
        <v>992</v>
      </c>
      <c r="K11" s="44">
        <v>87</v>
      </c>
      <c r="L11" s="44">
        <v>1113</v>
      </c>
      <c r="M11" s="44">
        <v>2</v>
      </c>
      <c r="N11" s="44">
        <v>-0.1</v>
      </c>
      <c r="O11" s="45">
        <v>0</v>
      </c>
    </row>
    <row r="12" spans="1:15" x14ac:dyDescent="0.2">
      <c r="A12" s="3">
        <v>1</v>
      </c>
      <c r="B12" s="297" t="s">
        <v>52</v>
      </c>
      <c r="C12" s="298"/>
      <c r="D12" s="299"/>
      <c r="E12" s="15">
        <v>267</v>
      </c>
      <c r="F12" s="15">
        <v>0</v>
      </c>
      <c r="G12" s="15">
        <v>0</v>
      </c>
      <c r="H12" s="15">
        <v>0</v>
      </c>
      <c r="I12" s="15">
        <v>0</v>
      </c>
      <c r="J12" s="15">
        <v>0</v>
      </c>
      <c r="K12" s="15">
        <v>0</v>
      </c>
      <c r="L12" s="15">
        <v>267</v>
      </c>
      <c r="M12" s="15">
        <v>0</v>
      </c>
      <c r="N12" s="15">
        <v>0</v>
      </c>
      <c r="O12" s="46">
        <v>0</v>
      </c>
    </row>
    <row r="13" spans="1:15" x14ac:dyDescent="0.2">
      <c r="A13" s="3">
        <v>1</v>
      </c>
      <c r="B13" s="280" t="s">
        <v>29</v>
      </c>
      <c r="C13" s="300"/>
      <c r="D13" s="301"/>
      <c r="E13" s="11">
        <v>1018</v>
      </c>
      <c r="F13" s="47">
        <v>0</v>
      </c>
      <c r="G13" s="47">
        <v>0</v>
      </c>
      <c r="H13" s="47">
        <v>0</v>
      </c>
      <c r="I13" s="11">
        <v>0</v>
      </c>
      <c r="J13" s="11">
        <v>592</v>
      </c>
      <c r="K13" s="11">
        <v>405</v>
      </c>
      <c r="L13" s="11">
        <v>20</v>
      </c>
      <c r="M13" s="11">
        <v>0</v>
      </c>
      <c r="N13" s="11">
        <v>0</v>
      </c>
      <c r="O13" s="48">
        <v>1023</v>
      </c>
    </row>
    <row r="14" spans="1:15" x14ac:dyDescent="0.2">
      <c r="A14" s="3">
        <v>1</v>
      </c>
      <c r="B14" s="49"/>
      <c r="C14" s="302" t="s">
        <v>53</v>
      </c>
      <c r="D14" s="303"/>
      <c r="E14" s="18">
        <v>144</v>
      </c>
      <c r="F14" s="50">
        <v>0</v>
      </c>
      <c r="G14" s="50">
        <v>0</v>
      </c>
      <c r="H14" s="50">
        <v>0</v>
      </c>
      <c r="I14" s="18">
        <v>0</v>
      </c>
      <c r="J14" s="18">
        <v>118</v>
      </c>
      <c r="K14" s="18">
        <v>25</v>
      </c>
      <c r="L14" s="18">
        <v>0</v>
      </c>
      <c r="M14" s="18">
        <v>0</v>
      </c>
      <c r="N14" s="18">
        <v>0</v>
      </c>
      <c r="O14" s="51">
        <v>155</v>
      </c>
    </row>
    <row r="15" spans="1:15" ht="13.8" thickBot="1" x14ac:dyDescent="0.25">
      <c r="A15" s="3">
        <v>1</v>
      </c>
      <c r="B15" s="49"/>
      <c r="C15" s="302" t="s">
        <v>54</v>
      </c>
      <c r="D15" s="303"/>
      <c r="E15" s="18">
        <v>874</v>
      </c>
      <c r="F15" s="50">
        <v>0</v>
      </c>
      <c r="G15" s="50">
        <v>0</v>
      </c>
      <c r="H15" s="50">
        <v>0</v>
      </c>
      <c r="I15" s="18">
        <v>0</v>
      </c>
      <c r="J15" s="18">
        <v>474</v>
      </c>
      <c r="K15" s="18">
        <v>380</v>
      </c>
      <c r="L15" s="18">
        <v>20</v>
      </c>
      <c r="M15" s="18">
        <v>0</v>
      </c>
      <c r="N15" s="18">
        <v>0</v>
      </c>
      <c r="O15" s="51">
        <v>867</v>
      </c>
    </row>
    <row r="16" spans="1:15" ht="13.8" thickTop="1" x14ac:dyDescent="0.2">
      <c r="A16" s="3">
        <v>1</v>
      </c>
      <c r="B16" s="285" t="s">
        <v>31</v>
      </c>
      <c r="C16" s="304"/>
      <c r="D16" s="286"/>
      <c r="E16" s="20">
        <v>13499</v>
      </c>
      <c r="F16" s="20">
        <v>8926</v>
      </c>
      <c r="G16" s="20">
        <v>608</v>
      </c>
      <c r="H16" s="20">
        <v>481</v>
      </c>
      <c r="I16" s="20">
        <v>1</v>
      </c>
      <c r="J16" s="20">
        <v>1584</v>
      </c>
      <c r="K16" s="20">
        <v>493</v>
      </c>
      <c r="L16" s="20">
        <v>1401</v>
      </c>
      <c r="M16" s="20">
        <v>2</v>
      </c>
      <c r="N16" s="20">
        <v>-0.1</v>
      </c>
      <c r="O16" s="52">
        <v>0</v>
      </c>
    </row>
    <row r="17" spans="1:15" x14ac:dyDescent="0.2">
      <c r="B17" s="5"/>
      <c r="C17" s="5"/>
      <c r="D17" s="5"/>
      <c r="E17" s="5"/>
      <c r="F17" s="5"/>
      <c r="G17" s="5"/>
      <c r="H17" s="5"/>
      <c r="I17" s="5"/>
      <c r="J17" s="5"/>
      <c r="K17" s="5"/>
      <c r="L17" s="5"/>
    </row>
    <row r="18" spans="1:15" x14ac:dyDescent="0.2">
      <c r="A18" s="22" t="s">
        <v>204</v>
      </c>
      <c r="B18" s="305" t="s">
        <v>55</v>
      </c>
      <c r="C18" s="300"/>
      <c r="D18" s="301"/>
      <c r="E18" s="11">
        <v>0</v>
      </c>
      <c r="F18" s="33" t="s">
        <v>41</v>
      </c>
      <c r="G18" s="5"/>
      <c r="H18" s="5"/>
      <c r="I18" s="5"/>
      <c r="J18" s="5"/>
      <c r="K18" s="5"/>
      <c r="L18" s="5"/>
      <c r="M18" s="5"/>
      <c r="N18" s="5"/>
      <c r="O18" s="5"/>
    </row>
    <row r="19" spans="1:15" ht="21" customHeight="1" x14ac:dyDescent="0.2">
      <c r="A19" s="3">
        <v>1</v>
      </c>
      <c r="B19" s="5"/>
      <c r="C19" s="6"/>
      <c r="D19" s="53"/>
      <c r="E19" s="54"/>
      <c r="F19" s="5"/>
      <c r="G19" s="5"/>
      <c r="H19" s="5"/>
      <c r="I19" s="5"/>
      <c r="J19" s="5"/>
      <c r="K19" s="5"/>
      <c r="L19" s="5"/>
      <c r="M19" s="5"/>
      <c r="N19" s="5"/>
      <c r="O19" s="5"/>
    </row>
    <row r="20" spans="1:15" x14ac:dyDescent="0.2">
      <c r="B20" s="53"/>
      <c r="C20" s="53"/>
      <c r="D20" s="53"/>
      <c r="E20" s="54"/>
      <c r="F20" s="5"/>
      <c r="G20" s="5"/>
      <c r="H20" s="5"/>
      <c r="I20" s="5"/>
      <c r="J20" s="5"/>
      <c r="K20" s="5"/>
      <c r="L20" s="5"/>
      <c r="M20" s="5"/>
      <c r="N20" s="5"/>
      <c r="O20" s="5"/>
    </row>
    <row r="21" spans="1:15" s="9" customFormat="1" ht="18" customHeight="1" x14ac:dyDescent="0.2">
      <c r="A21" s="22" t="s">
        <v>204</v>
      </c>
      <c r="B21" s="24" t="s">
        <v>56</v>
      </c>
      <c r="C21" s="5"/>
      <c r="D21" s="5"/>
      <c r="E21" s="8"/>
      <c r="F21" s="8"/>
      <c r="G21" s="8"/>
      <c r="H21" s="8"/>
      <c r="I21" s="8"/>
      <c r="J21" s="8"/>
      <c r="K21" s="8"/>
      <c r="L21" s="8" t="s">
        <v>34</v>
      </c>
    </row>
    <row r="22" spans="1:15" x14ac:dyDescent="0.2">
      <c r="A22" s="3">
        <v>1</v>
      </c>
      <c r="B22" s="306" t="s">
        <v>57</v>
      </c>
      <c r="C22" s="307"/>
      <c r="D22" s="308"/>
      <c r="E22" s="306"/>
      <c r="F22" s="55" t="s">
        <v>58</v>
      </c>
      <c r="G22" s="10"/>
      <c r="H22" s="10"/>
      <c r="I22" s="10"/>
      <c r="J22" s="10"/>
      <c r="K22" s="56"/>
      <c r="L22" s="287" t="s">
        <v>59</v>
      </c>
    </row>
    <row r="23" spans="1:15" x14ac:dyDescent="0.2">
      <c r="A23" s="3">
        <v>1</v>
      </c>
      <c r="B23" s="309"/>
      <c r="C23" s="310"/>
      <c r="D23" s="311"/>
      <c r="E23" s="309"/>
      <c r="F23" s="203" t="s">
        <v>60</v>
      </c>
      <c r="G23" s="203" t="s">
        <v>61</v>
      </c>
      <c r="H23" s="203" t="s">
        <v>62</v>
      </c>
      <c r="I23" s="203" t="s">
        <v>63</v>
      </c>
      <c r="J23" s="203" t="s">
        <v>64</v>
      </c>
      <c r="K23" s="204" t="s">
        <v>65</v>
      </c>
      <c r="L23" s="288"/>
    </row>
    <row r="24" spans="1:15" ht="14.1" customHeight="1" x14ac:dyDescent="0.2">
      <c r="A24" s="3">
        <v>1</v>
      </c>
      <c r="B24" s="305" t="s">
        <v>66</v>
      </c>
      <c r="C24" s="300"/>
      <c r="D24" s="301"/>
      <c r="E24" s="57">
        <v>6514</v>
      </c>
      <c r="F24" s="11">
        <v>0</v>
      </c>
      <c r="G24" s="11">
        <v>0</v>
      </c>
      <c r="H24" s="11">
        <v>0</v>
      </c>
      <c r="I24" s="11">
        <v>0</v>
      </c>
      <c r="J24" s="11">
        <v>6514</v>
      </c>
      <c r="K24" s="58">
        <v>0</v>
      </c>
      <c r="L24" s="59" t="s">
        <v>67</v>
      </c>
    </row>
    <row r="25" spans="1:15" ht="14.1" customHeight="1" x14ac:dyDescent="0.2">
      <c r="A25" s="3">
        <v>1</v>
      </c>
      <c r="B25" s="305" t="s">
        <v>68</v>
      </c>
      <c r="C25" s="300"/>
      <c r="D25" s="301"/>
      <c r="E25" s="15">
        <v>18441</v>
      </c>
      <c r="F25" s="15">
        <v>14386</v>
      </c>
      <c r="G25" s="15">
        <v>11</v>
      </c>
      <c r="H25" s="15">
        <v>3366</v>
      </c>
      <c r="I25" s="15">
        <v>677</v>
      </c>
      <c r="J25" s="15">
        <v>0</v>
      </c>
      <c r="K25" s="60">
        <v>0</v>
      </c>
      <c r="L25" s="59" t="s">
        <v>67</v>
      </c>
    </row>
    <row r="26" spans="1:15" ht="14.1" customHeight="1" thickBot="1" x14ac:dyDescent="0.25">
      <c r="A26" s="3">
        <v>1</v>
      </c>
      <c r="B26" s="312" t="s">
        <v>54</v>
      </c>
      <c r="C26" s="313"/>
      <c r="D26" s="314"/>
      <c r="E26" s="61">
        <v>22</v>
      </c>
      <c r="F26" s="61">
        <v>0</v>
      </c>
      <c r="G26" s="61">
        <v>0</v>
      </c>
      <c r="H26" s="61">
        <v>0</v>
      </c>
      <c r="I26" s="61">
        <v>0</v>
      </c>
      <c r="J26" s="61">
        <v>0</v>
      </c>
      <c r="K26" s="62">
        <v>22</v>
      </c>
      <c r="L26" s="63" t="s">
        <v>67</v>
      </c>
    </row>
    <row r="27" spans="1:15" ht="13.8" thickTop="1" x14ac:dyDescent="0.2">
      <c r="A27" s="3">
        <v>1</v>
      </c>
      <c r="B27" s="285" t="s">
        <v>69</v>
      </c>
      <c r="C27" s="304"/>
      <c r="D27" s="286"/>
      <c r="E27" s="20">
        <v>24978</v>
      </c>
      <c r="F27" s="20">
        <v>14386</v>
      </c>
      <c r="G27" s="20">
        <v>11</v>
      </c>
      <c r="H27" s="20">
        <v>3366</v>
      </c>
      <c r="I27" s="20">
        <v>677</v>
      </c>
      <c r="J27" s="20">
        <v>6514</v>
      </c>
      <c r="K27" s="64">
        <v>22</v>
      </c>
      <c r="L27" s="65"/>
    </row>
    <row r="28" spans="1:15" ht="21" customHeight="1" x14ac:dyDescent="0.2">
      <c r="A28" s="3">
        <v>1</v>
      </c>
      <c r="B28" s="5" t="s">
        <v>306</v>
      </c>
      <c r="C28" s="6"/>
      <c r="D28" s="66"/>
      <c r="E28" s="54"/>
      <c r="F28" s="54"/>
      <c r="G28" s="54"/>
      <c r="H28" s="54"/>
      <c r="I28" s="54"/>
      <c r="J28" s="54"/>
      <c r="K28" s="54"/>
      <c r="L28" s="54"/>
      <c r="M28" s="54"/>
      <c r="N28" s="54"/>
      <c r="O28" s="54"/>
    </row>
    <row r="29" spans="1:15" x14ac:dyDescent="0.2">
      <c r="B29" s="66"/>
      <c r="C29" s="66"/>
      <c r="D29" s="66"/>
      <c r="E29" s="54"/>
      <c r="F29" s="54"/>
      <c r="G29" s="54"/>
      <c r="H29" s="54"/>
      <c r="I29" s="54"/>
      <c r="J29" s="54"/>
      <c r="K29" s="54"/>
      <c r="L29" s="54"/>
      <c r="M29" s="54"/>
      <c r="N29" s="54"/>
      <c r="O29" s="54"/>
    </row>
    <row r="30" spans="1:15" x14ac:dyDescent="0.2">
      <c r="A30" s="22" t="s">
        <v>204</v>
      </c>
      <c r="B30" s="24" t="s">
        <v>70</v>
      </c>
      <c r="C30" s="5"/>
      <c r="D30" s="5"/>
      <c r="E30" s="5"/>
      <c r="F30" s="5"/>
      <c r="G30" s="5"/>
      <c r="H30" s="5"/>
      <c r="I30" s="5"/>
      <c r="J30" s="5"/>
      <c r="K30" s="5"/>
      <c r="L30" s="5"/>
      <c r="M30" s="5"/>
      <c r="N30" s="5"/>
      <c r="O30" s="5"/>
    </row>
    <row r="31" spans="1:15" ht="21" customHeight="1" x14ac:dyDescent="0.2">
      <c r="A31" s="3">
        <v>1</v>
      </c>
      <c r="B31" s="5" t="s">
        <v>216</v>
      </c>
      <c r="C31" s="5"/>
      <c r="D31" s="5"/>
      <c r="E31" s="6"/>
      <c r="F31" s="5"/>
      <c r="G31" s="5"/>
      <c r="H31" s="5"/>
      <c r="I31" s="5"/>
      <c r="J31" s="5"/>
      <c r="K31" s="5"/>
      <c r="L31" s="5"/>
      <c r="M31" s="5"/>
      <c r="N31" s="5"/>
      <c r="O31" s="5"/>
    </row>
    <row r="32" spans="1:15" ht="21" customHeight="1" x14ac:dyDescent="0.15">
      <c r="A32" s="3">
        <v>1</v>
      </c>
      <c r="B32" s="5" t="s">
        <v>71</v>
      </c>
      <c r="C32" s="5"/>
      <c r="D32" s="5"/>
      <c r="E32" s="67" t="s">
        <v>34</v>
      </c>
      <c r="F32" s="5"/>
      <c r="G32" s="5"/>
      <c r="H32" s="5"/>
      <c r="I32" s="5"/>
      <c r="J32" s="5"/>
      <c r="K32" s="5"/>
      <c r="L32" s="5"/>
      <c r="M32" s="5"/>
      <c r="N32" s="5"/>
      <c r="O32" s="5"/>
    </row>
    <row r="33" spans="1:15" x14ac:dyDescent="0.2">
      <c r="A33" s="3">
        <v>1</v>
      </c>
      <c r="B33" s="206" t="s">
        <v>72</v>
      </c>
      <c r="C33" s="206"/>
      <c r="D33" s="206"/>
      <c r="E33" s="68">
        <v>1089</v>
      </c>
      <c r="F33" s="5"/>
      <c r="G33" s="5"/>
      <c r="H33" s="5"/>
      <c r="I33" s="5"/>
      <c r="J33" s="5"/>
      <c r="K33" s="5"/>
      <c r="L33" s="5"/>
      <c r="M33" s="5"/>
      <c r="N33" s="5"/>
      <c r="O33" s="5"/>
    </row>
    <row r="34" spans="1:15" x14ac:dyDescent="0.2">
      <c r="A34" s="3">
        <v>1</v>
      </c>
      <c r="B34" s="206" t="s">
        <v>73</v>
      </c>
      <c r="C34" s="206"/>
      <c r="D34" s="206"/>
      <c r="E34" s="11">
        <v>250</v>
      </c>
      <c r="F34" s="5"/>
      <c r="G34" s="5"/>
      <c r="H34" s="5"/>
      <c r="I34" s="5"/>
      <c r="J34" s="5"/>
      <c r="K34" s="5"/>
      <c r="L34" s="5"/>
      <c r="M34" s="5"/>
      <c r="N34" s="5"/>
      <c r="O34" s="5"/>
    </row>
    <row r="35" spans="1:15" ht="13.8" thickBot="1" x14ac:dyDescent="0.25">
      <c r="A35" s="3">
        <v>1</v>
      </c>
      <c r="B35" s="206" t="s">
        <v>74</v>
      </c>
      <c r="C35" s="206"/>
      <c r="D35" s="206"/>
      <c r="E35" s="69">
        <v>10302</v>
      </c>
      <c r="F35" s="5"/>
      <c r="G35" s="5"/>
      <c r="H35" s="5"/>
      <c r="I35" s="5"/>
      <c r="J35" s="5"/>
      <c r="K35" s="5"/>
      <c r="L35" s="5"/>
      <c r="M35" s="5"/>
      <c r="N35" s="5"/>
      <c r="O35" s="5"/>
    </row>
    <row r="36" spans="1:15" ht="13.8" thickTop="1" x14ac:dyDescent="0.2">
      <c r="A36" s="3">
        <v>1</v>
      </c>
      <c r="B36" s="285" t="s">
        <v>69</v>
      </c>
      <c r="C36" s="304"/>
      <c r="D36" s="286"/>
      <c r="E36" s="57">
        <v>11641</v>
      </c>
      <c r="F36" s="5"/>
      <c r="G36" s="5"/>
      <c r="H36" s="5"/>
      <c r="I36" s="5"/>
      <c r="J36" s="5"/>
      <c r="K36" s="5"/>
      <c r="L36" s="5"/>
      <c r="M36" s="5"/>
      <c r="N36" s="5"/>
      <c r="O36" s="5"/>
    </row>
    <row r="37" spans="1:15" ht="21" customHeight="1" x14ac:dyDescent="0.2">
      <c r="A37" s="3">
        <v>1</v>
      </c>
      <c r="B37" s="6"/>
      <c r="C37" s="5"/>
      <c r="D37" s="5"/>
      <c r="E37" s="70"/>
      <c r="F37" s="5"/>
      <c r="G37" s="5"/>
      <c r="H37" s="5"/>
      <c r="I37" s="5"/>
      <c r="J37" s="5"/>
      <c r="K37" s="5"/>
      <c r="L37" s="5"/>
      <c r="M37" s="5"/>
      <c r="N37" s="5"/>
      <c r="O37" s="5"/>
    </row>
    <row r="38" spans="1:15" ht="21" customHeight="1" x14ac:dyDescent="0.15">
      <c r="A38" s="22" t="s">
        <v>204</v>
      </c>
      <c r="B38" s="71" t="s">
        <v>75</v>
      </c>
      <c r="C38" s="72"/>
      <c r="D38" s="5"/>
      <c r="E38" s="67" t="s">
        <v>34</v>
      </c>
      <c r="F38" s="5"/>
      <c r="G38" s="5"/>
      <c r="H38" s="5"/>
      <c r="I38" s="5"/>
      <c r="J38" s="5"/>
      <c r="K38" s="5"/>
      <c r="L38" s="5"/>
      <c r="M38" s="5"/>
      <c r="N38" s="5"/>
      <c r="O38" s="5"/>
    </row>
    <row r="39" spans="1:15" x14ac:dyDescent="0.2">
      <c r="A39" s="3">
        <v>1</v>
      </c>
      <c r="B39" s="73" t="s">
        <v>76</v>
      </c>
      <c r="C39" s="74"/>
      <c r="D39" s="75"/>
      <c r="E39" s="76">
        <v>388</v>
      </c>
      <c r="F39" s="5"/>
      <c r="G39" s="5"/>
      <c r="H39" s="5"/>
      <c r="I39" s="5"/>
      <c r="J39" s="5"/>
      <c r="K39" s="5"/>
      <c r="L39" s="5"/>
      <c r="M39" s="5"/>
      <c r="N39" s="5"/>
      <c r="O39" s="5"/>
    </row>
    <row r="40" spans="1:15" ht="21" customHeight="1" x14ac:dyDescent="0.2">
      <c r="A40" s="3">
        <v>1</v>
      </c>
      <c r="B40" s="6"/>
      <c r="C40" s="5" t="s">
        <v>77</v>
      </c>
      <c r="D40" s="5"/>
      <c r="E40" s="70"/>
      <c r="F40" s="5"/>
      <c r="G40" s="5"/>
      <c r="H40" s="5"/>
      <c r="I40" s="5"/>
      <c r="J40" s="5"/>
      <c r="K40" s="5"/>
      <c r="L40" s="5"/>
      <c r="M40" s="5"/>
      <c r="N40" s="5"/>
      <c r="O40" s="5"/>
    </row>
    <row r="41" spans="1:15" ht="21" customHeight="1" x14ac:dyDescent="0.2">
      <c r="A41" s="22" t="s">
        <v>204</v>
      </c>
      <c r="B41" s="5" t="s">
        <v>78</v>
      </c>
      <c r="C41" s="5"/>
      <c r="D41" s="5"/>
      <c r="E41" s="77"/>
      <c r="F41" s="5"/>
      <c r="G41" s="5"/>
      <c r="H41" s="5"/>
      <c r="I41" s="5"/>
      <c r="J41" s="5"/>
      <c r="K41" s="5"/>
      <c r="L41" s="5"/>
      <c r="M41" s="5"/>
      <c r="N41" s="5"/>
      <c r="O41" s="5"/>
    </row>
    <row r="42" spans="1:15" x14ac:dyDescent="0.2">
      <c r="A42" s="3">
        <v>1</v>
      </c>
      <c r="B42" s="6"/>
      <c r="C42" s="5" t="s">
        <v>79</v>
      </c>
      <c r="D42" s="6"/>
      <c r="E42" s="77"/>
      <c r="F42" s="5"/>
      <c r="G42" s="5"/>
      <c r="H42" s="5"/>
      <c r="I42" s="5"/>
      <c r="J42" s="5"/>
      <c r="K42" s="5"/>
      <c r="L42" s="5"/>
      <c r="M42" s="5"/>
      <c r="N42" s="5"/>
      <c r="O42" s="5"/>
    </row>
    <row r="43" spans="1:15" x14ac:dyDescent="0.2">
      <c r="A43" s="3">
        <v>1</v>
      </c>
      <c r="B43" s="6"/>
      <c r="C43" s="5" t="s">
        <v>217</v>
      </c>
      <c r="D43" s="6"/>
      <c r="E43" s="77"/>
      <c r="F43" s="5"/>
      <c r="G43" s="5"/>
      <c r="H43" s="5"/>
      <c r="I43" s="5"/>
      <c r="J43" s="5"/>
      <c r="K43" s="5"/>
      <c r="L43" s="5"/>
      <c r="M43" s="5"/>
      <c r="N43" s="5"/>
      <c r="O43" s="5"/>
    </row>
    <row r="44" spans="1:15" x14ac:dyDescent="0.2">
      <c r="A44" s="3">
        <v>1</v>
      </c>
      <c r="B44" s="6"/>
      <c r="C44" s="5" t="s">
        <v>80</v>
      </c>
      <c r="D44" s="6"/>
      <c r="E44" s="77"/>
      <c r="F44" s="5"/>
      <c r="G44" s="5"/>
      <c r="H44" s="5"/>
      <c r="I44" s="5"/>
      <c r="J44" s="5"/>
      <c r="K44" s="5"/>
      <c r="L44" s="5"/>
      <c r="M44" s="5"/>
      <c r="N44" s="5"/>
      <c r="O44" s="5"/>
    </row>
    <row r="45" spans="1:15" x14ac:dyDescent="0.2">
      <c r="A45" s="3">
        <v>1</v>
      </c>
      <c r="B45" s="6"/>
      <c r="C45" s="5" t="s">
        <v>218</v>
      </c>
      <c r="D45" s="6"/>
      <c r="E45" s="77"/>
      <c r="F45" s="5"/>
      <c r="G45" s="5"/>
      <c r="H45" s="5"/>
      <c r="I45" s="5"/>
      <c r="J45" s="5"/>
      <c r="K45" s="5"/>
      <c r="L45" s="5"/>
      <c r="M45" s="5"/>
      <c r="N45" s="5"/>
      <c r="O45" s="5"/>
    </row>
    <row r="46" spans="1:15" x14ac:dyDescent="0.2">
      <c r="A46" s="3">
        <v>1</v>
      </c>
      <c r="B46" s="6"/>
      <c r="C46" s="5" t="s">
        <v>219</v>
      </c>
      <c r="D46" s="6"/>
      <c r="E46" s="77"/>
      <c r="F46" s="5"/>
      <c r="G46" s="5"/>
      <c r="H46" s="5"/>
      <c r="I46" s="5"/>
      <c r="J46" s="5"/>
      <c r="K46" s="5"/>
      <c r="L46" s="5"/>
      <c r="M46" s="5"/>
      <c r="N46" s="5"/>
      <c r="O46" s="5"/>
    </row>
    <row r="47" spans="1:15" x14ac:dyDescent="0.2">
      <c r="A47" s="3">
        <v>1</v>
      </c>
      <c r="B47" s="6"/>
      <c r="C47" s="5" t="s">
        <v>220</v>
      </c>
      <c r="D47" s="6"/>
      <c r="E47" s="77"/>
      <c r="F47" s="5"/>
      <c r="G47" s="5"/>
      <c r="H47" s="5"/>
      <c r="I47" s="5"/>
      <c r="J47" s="5"/>
      <c r="K47" s="5"/>
      <c r="L47" s="5"/>
      <c r="M47" s="5"/>
      <c r="N47" s="5"/>
      <c r="O47" s="5"/>
    </row>
    <row r="48" spans="1:15" x14ac:dyDescent="0.2">
      <c r="A48" s="3">
        <v>1</v>
      </c>
      <c r="B48" s="6"/>
      <c r="C48" s="5" t="s">
        <v>221</v>
      </c>
      <c r="D48" s="6"/>
      <c r="E48" s="77"/>
      <c r="F48" s="5"/>
      <c r="G48" s="5"/>
      <c r="H48" s="5"/>
      <c r="I48" s="5"/>
      <c r="J48" s="5"/>
      <c r="K48" s="5"/>
      <c r="L48" s="5"/>
      <c r="M48" s="5"/>
      <c r="N48" s="5"/>
      <c r="O48" s="5"/>
    </row>
    <row r="49" spans="1:15" ht="21" customHeight="1" x14ac:dyDescent="0.2">
      <c r="A49" s="22" t="s">
        <v>204</v>
      </c>
      <c r="B49" s="5" t="s">
        <v>81</v>
      </c>
      <c r="C49" s="5"/>
      <c r="D49" s="5"/>
      <c r="E49" s="77"/>
      <c r="F49" s="6"/>
      <c r="G49" s="6"/>
      <c r="H49" s="6"/>
      <c r="I49" s="6"/>
      <c r="J49" s="6"/>
      <c r="K49" s="6"/>
      <c r="L49" s="6"/>
      <c r="M49" s="6"/>
      <c r="N49" s="6"/>
      <c r="O49" s="6"/>
    </row>
    <row r="50" spans="1:15" x14ac:dyDescent="0.2">
      <c r="A50" s="3">
        <v>1</v>
      </c>
      <c r="B50" s="6"/>
      <c r="C50" s="5" t="s">
        <v>82</v>
      </c>
      <c r="D50" s="6"/>
      <c r="E50" s="77"/>
      <c r="F50" s="6"/>
      <c r="G50" s="6"/>
      <c r="H50" s="6"/>
      <c r="I50" s="6"/>
      <c r="J50" s="6"/>
      <c r="K50" s="6"/>
      <c r="L50" s="6"/>
      <c r="M50" s="6"/>
      <c r="N50" s="6"/>
      <c r="O50" s="6"/>
    </row>
    <row r="51" spans="1:15" x14ac:dyDescent="0.2">
      <c r="A51" s="3">
        <v>1</v>
      </c>
      <c r="B51" s="6"/>
      <c r="C51" s="5" t="s">
        <v>83</v>
      </c>
      <c r="D51" s="6"/>
      <c r="E51" s="77"/>
      <c r="F51" s="6"/>
      <c r="G51" s="6"/>
      <c r="H51" s="6"/>
      <c r="I51" s="6"/>
      <c r="J51" s="6"/>
      <c r="K51" s="6"/>
      <c r="L51" s="6"/>
      <c r="M51" s="6"/>
      <c r="N51" s="6"/>
      <c r="O51" s="6"/>
    </row>
    <row r="52" spans="1:15" x14ac:dyDescent="0.2">
      <c r="A52" s="3">
        <v>1</v>
      </c>
      <c r="B52" s="6"/>
      <c r="C52" s="5" t="s">
        <v>84</v>
      </c>
      <c r="D52" s="6"/>
      <c r="E52" s="77"/>
      <c r="F52" s="6"/>
      <c r="G52" s="6"/>
      <c r="H52" s="6"/>
      <c r="I52" s="6"/>
      <c r="J52" s="6"/>
      <c r="K52" s="6"/>
      <c r="L52" s="6"/>
      <c r="M52" s="6"/>
      <c r="N52" s="6"/>
      <c r="O52" s="6"/>
    </row>
    <row r="53" spans="1:15" x14ac:dyDescent="0.2">
      <c r="A53" s="3">
        <v>1</v>
      </c>
      <c r="B53" s="6"/>
      <c r="C53" s="5" t="s">
        <v>83</v>
      </c>
      <c r="D53" s="6"/>
      <c r="E53" s="77"/>
      <c r="F53" s="6"/>
      <c r="G53" s="6"/>
      <c r="H53" s="6"/>
      <c r="I53" s="6"/>
      <c r="J53" s="6"/>
      <c r="K53" s="6"/>
      <c r="L53" s="6"/>
      <c r="M53" s="6"/>
      <c r="N53" s="6"/>
      <c r="O53" s="6"/>
    </row>
    <row r="54" spans="1:15" x14ac:dyDescent="0.2">
      <c r="A54" s="3">
        <v>1</v>
      </c>
      <c r="B54" s="6"/>
      <c r="C54" s="5" t="s">
        <v>85</v>
      </c>
      <c r="D54" s="6"/>
      <c r="E54" s="77"/>
      <c r="F54" s="6"/>
      <c r="G54" s="6"/>
      <c r="H54" s="6"/>
      <c r="I54" s="6"/>
      <c r="J54" s="6"/>
      <c r="K54" s="6"/>
      <c r="L54" s="6"/>
      <c r="M54" s="6"/>
      <c r="N54" s="6"/>
      <c r="O54" s="6"/>
    </row>
    <row r="55" spans="1:15" x14ac:dyDescent="0.2">
      <c r="A55" s="3">
        <v>1</v>
      </c>
      <c r="B55" s="6"/>
      <c r="C55" s="5" t="s">
        <v>86</v>
      </c>
      <c r="D55" s="6"/>
      <c r="E55" s="77"/>
      <c r="F55" s="6"/>
      <c r="G55" s="6"/>
      <c r="H55" s="6"/>
      <c r="I55" s="6"/>
      <c r="J55" s="6"/>
      <c r="K55" s="6"/>
      <c r="L55" s="6"/>
      <c r="M55" s="6"/>
      <c r="N55" s="6"/>
      <c r="O55" s="6"/>
    </row>
    <row r="56" spans="1:15" ht="21" customHeight="1" x14ac:dyDescent="0.2">
      <c r="A56" s="22" t="s">
        <v>204</v>
      </c>
      <c r="B56" s="5" t="s">
        <v>87</v>
      </c>
      <c r="C56" s="5"/>
      <c r="D56" s="5"/>
      <c r="E56" s="77"/>
      <c r="F56" s="6"/>
      <c r="G56" s="6"/>
      <c r="H56" s="6"/>
      <c r="I56" s="6"/>
      <c r="J56" s="6"/>
      <c r="K56" s="6"/>
      <c r="L56" s="6"/>
      <c r="M56" s="6"/>
      <c r="N56" s="6"/>
      <c r="O56" s="6"/>
    </row>
    <row r="57" spans="1:15" x14ac:dyDescent="0.2">
      <c r="A57" s="3">
        <v>1</v>
      </c>
      <c r="B57" s="6"/>
      <c r="C57" s="5" t="s">
        <v>88</v>
      </c>
      <c r="D57" s="6"/>
      <c r="E57" s="77"/>
      <c r="F57" s="6"/>
      <c r="G57" s="6"/>
      <c r="H57" s="6"/>
      <c r="I57" s="6"/>
      <c r="J57" s="6"/>
      <c r="K57" s="6"/>
      <c r="L57" s="6"/>
      <c r="M57" s="6"/>
      <c r="N57" s="6"/>
      <c r="O57" s="6"/>
    </row>
    <row r="58" spans="1:15" x14ac:dyDescent="0.2">
      <c r="B58" s="6"/>
      <c r="C58" s="6"/>
      <c r="D58" s="6"/>
      <c r="E58" s="6"/>
      <c r="F58" s="6"/>
      <c r="G58" s="6"/>
      <c r="H58" s="6"/>
      <c r="I58" s="6"/>
      <c r="J58" s="6"/>
      <c r="K58" s="6"/>
      <c r="L58" s="6"/>
      <c r="M58" s="6"/>
      <c r="N58" s="6"/>
      <c r="O58" s="6"/>
    </row>
  </sheetData>
  <mergeCells count="17">
    <mergeCell ref="B24:D24"/>
    <mergeCell ref="B25:D25"/>
    <mergeCell ref="B26:D26"/>
    <mergeCell ref="B27:D27"/>
    <mergeCell ref="B36:D36"/>
    <mergeCell ref="L22:L23"/>
    <mergeCell ref="B9:E9"/>
    <mergeCell ref="B10:D10"/>
    <mergeCell ref="B11:D11"/>
    <mergeCell ref="B12:D12"/>
    <mergeCell ref="B13:D13"/>
    <mergeCell ref="C14:D14"/>
    <mergeCell ref="C15:D15"/>
    <mergeCell ref="B16:D16"/>
    <mergeCell ref="B18:D18"/>
    <mergeCell ref="B22:D23"/>
    <mergeCell ref="E22:E23"/>
  </mergeCells>
  <phoneticPr fontId="3"/>
  <pageMargins left="0.78740157480314965" right="0.78740157480314965" top="0.78740157480314965" bottom="0.78740157480314965" header="0.19685039370078741" footer="0.19685039370078741"/>
  <pageSetup paperSize="9" scale="80" orientation="landscape" r:id="rId1"/>
  <rowBreaks count="1" manualBreakCount="1">
    <brk id="4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H28"/>
  <sheetViews>
    <sheetView showGridLines="0" topLeftCell="B2" zoomScaleNormal="100" zoomScaleSheetLayoutView="85" workbookViewId="0">
      <selection activeCell="B2" sqref="B2"/>
    </sheetView>
  </sheetViews>
  <sheetFormatPr defaultColWidth="10.109375" defaultRowHeight="13.2" x14ac:dyDescent="0.2"/>
  <cols>
    <col min="1" max="1" width="2.6640625" style="3" hidden="1" customWidth="1"/>
    <col min="2" max="2" width="2.6640625" style="9" customWidth="1"/>
    <col min="3" max="3" width="34.109375" style="3" customWidth="1"/>
    <col min="4" max="16384" width="10.109375" style="3"/>
  </cols>
  <sheetData>
    <row r="1" spans="1:8" s="1" customFormat="1" ht="18" hidden="1" customHeight="1" x14ac:dyDescent="0.2">
      <c r="A1" s="8" t="s">
        <v>204</v>
      </c>
      <c r="B1" s="8"/>
      <c r="C1" s="8"/>
      <c r="D1" s="8"/>
      <c r="E1" s="8"/>
      <c r="F1" s="8"/>
      <c r="G1" s="8"/>
    </row>
    <row r="2" spans="1:8" s="1" customFormat="1" ht="21" customHeight="1" x14ac:dyDescent="0.2">
      <c r="A2" s="8"/>
      <c r="B2" s="2" t="s">
        <v>279</v>
      </c>
      <c r="C2" s="8"/>
      <c r="D2" s="8"/>
      <c r="E2" s="8"/>
      <c r="F2" s="8"/>
      <c r="G2" s="8"/>
    </row>
    <row r="3" spans="1:8" ht="22.5" customHeight="1" x14ac:dyDescent="0.2">
      <c r="A3" s="6"/>
      <c r="B3" s="4" t="s">
        <v>137</v>
      </c>
      <c r="C3" s="5"/>
      <c r="D3" s="5"/>
      <c r="E3" s="5"/>
      <c r="F3" s="5"/>
      <c r="G3" s="6"/>
    </row>
    <row r="4" spans="1:8" ht="21" customHeight="1" x14ac:dyDescent="0.2">
      <c r="A4" s="6"/>
      <c r="B4" s="88"/>
      <c r="C4" s="5"/>
      <c r="D4" s="24"/>
      <c r="E4" s="5"/>
      <c r="F4" s="5"/>
      <c r="G4" s="6"/>
    </row>
    <row r="5" spans="1:8" s="9" customFormat="1" ht="21" customHeight="1" x14ac:dyDescent="0.2">
      <c r="A5" s="6">
        <v>1</v>
      </c>
      <c r="B5" s="89" t="s">
        <v>280</v>
      </c>
      <c r="C5" s="5"/>
      <c r="D5" s="8"/>
      <c r="E5" s="8"/>
      <c r="F5" s="8"/>
      <c r="G5" s="8" t="s">
        <v>34</v>
      </c>
      <c r="H5" s="5"/>
    </row>
    <row r="6" spans="1:8" x14ac:dyDescent="0.2">
      <c r="A6" s="6">
        <v>1</v>
      </c>
      <c r="B6" s="282" t="s">
        <v>210</v>
      </c>
      <c r="C6" s="282"/>
      <c r="D6" s="90" t="s">
        <v>2</v>
      </c>
      <c r="E6" s="90"/>
      <c r="F6" s="90"/>
      <c r="G6" s="315" t="s">
        <v>3</v>
      </c>
      <c r="H6" s="6"/>
    </row>
    <row r="7" spans="1:8" ht="23.4" customHeight="1" x14ac:dyDescent="0.2">
      <c r="A7" s="6">
        <v>1</v>
      </c>
      <c r="B7" s="282"/>
      <c r="C7" s="282"/>
      <c r="D7" s="203" t="s">
        <v>18</v>
      </c>
      <c r="E7" s="203" t="s">
        <v>19</v>
      </c>
      <c r="F7" s="203" t="s">
        <v>35</v>
      </c>
      <c r="G7" s="316"/>
      <c r="H7" s="6"/>
    </row>
    <row r="8" spans="1:8" x14ac:dyDescent="0.2">
      <c r="A8" s="6">
        <v>1</v>
      </c>
      <c r="B8" s="277" t="s">
        <v>5</v>
      </c>
      <c r="C8" s="277"/>
      <c r="D8" s="76">
        <v>963</v>
      </c>
      <c r="E8" s="76">
        <v>2534</v>
      </c>
      <c r="F8" s="76">
        <v>6519</v>
      </c>
      <c r="G8" s="91">
        <v>10017</v>
      </c>
      <c r="H8" s="6"/>
    </row>
    <row r="9" spans="1:8" x14ac:dyDescent="0.2">
      <c r="A9" s="6">
        <v>1</v>
      </c>
      <c r="B9" s="294" t="s">
        <v>6</v>
      </c>
      <c r="C9" s="296"/>
      <c r="D9" s="92">
        <v>449</v>
      </c>
      <c r="E9" s="92">
        <v>1181</v>
      </c>
      <c r="F9" s="92">
        <v>565</v>
      </c>
      <c r="G9" s="93">
        <v>2196</v>
      </c>
      <c r="H9" s="6"/>
    </row>
    <row r="10" spans="1:8" x14ac:dyDescent="0.2">
      <c r="A10" s="6">
        <v>1</v>
      </c>
      <c r="B10" s="291" t="s">
        <v>281</v>
      </c>
      <c r="C10" s="317"/>
      <c r="D10" s="94">
        <v>72</v>
      </c>
      <c r="E10" s="94">
        <v>189</v>
      </c>
      <c r="F10" s="94">
        <v>5</v>
      </c>
      <c r="G10" s="95">
        <v>267</v>
      </c>
      <c r="H10" s="6"/>
    </row>
    <row r="11" spans="1:8" x14ac:dyDescent="0.2">
      <c r="A11" s="6">
        <v>1</v>
      </c>
      <c r="B11" s="96" t="s">
        <v>29</v>
      </c>
      <c r="C11" s="206"/>
      <c r="D11" s="76">
        <v>98</v>
      </c>
      <c r="E11" s="76">
        <v>128</v>
      </c>
      <c r="F11" s="76">
        <v>791</v>
      </c>
      <c r="G11" s="91">
        <v>1018</v>
      </c>
      <c r="H11" s="6"/>
    </row>
    <row r="12" spans="1:8" ht="13.5" customHeight="1" x14ac:dyDescent="0.2">
      <c r="A12" s="6">
        <v>1</v>
      </c>
      <c r="B12" s="318"/>
      <c r="C12" s="97" t="s">
        <v>138</v>
      </c>
      <c r="D12" s="98">
        <v>98</v>
      </c>
      <c r="E12" s="98">
        <v>0</v>
      </c>
      <c r="F12" s="98">
        <v>45</v>
      </c>
      <c r="G12" s="99">
        <v>144</v>
      </c>
      <c r="H12" s="6"/>
    </row>
    <row r="13" spans="1:8" ht="13.5" customHeight="1" thickBot="1" x14ac:dyDescent="0.25">
      <c r="A13" s="6">
        <v>1</v>
      </c>
      <c r="B13" s="319"/>
      <c r="C13" s="100" t="s">
        <v>139</v>
      </c>
      <c r="D13" s="101">
        <v>0</v>
      </c>
      <c r="E13" s="101">
        <v>128</v>
      </c>
      <c r="F13" s="101">
        <v>746</v>
      </c>
      <c r="G13" s="102">
        <v>874</v>
      </c>
      <c r="H13" s="6"/>
    </row>
    <row r="14" spans="1:8" ht="13.8" thickTop="1" x14ac:dyDescent="0.2">
      <c r="A14" s="6">
        <v>1</v>
      </c>
      <c r="B14" s="285" t="s">
        <v>11</v>
      </c>
      <c r="C14" s="286"/>
      <c r="D14" s="103">
        <v>1583</v>
      </c>
      <c r="E14" s="103">
        <v>4033</v>
      </c>
      <c r="F14" s="103">
        <v>7882</v>
      </c>
      <c r="G14" s="104">
        <v>13499</v>
      </c>
      <c r="H14" s="6"/>
    </row>
    <row r="15" spans="1:8" ht="13.5" customHeight="1" x14ac:dyDescent="0.2">
      <c r="A15" s="6">
        <v>1</v>
      </c>
      <c r="B15" s="5"/>
      <c r="C15" s="6"/>
      <c r="D15" s="6"/>
      <c r="E15" s="6"/>
      <c r="F15" s="6"/>
      <c r="G15" s="6"/>
    </row>
    <row r="16" spans="1:8" ht="13.5" customHeight="1" x14ac:dyDescent="0.2">
      <c r="A16" s="6"/>
      <c r="B16" s="5"/>
      <c r="C16" s="6"/>
      <c r="D16" s="6"/>
      <c r="E16" s="6"/>
      <c r="F16" s="6"/>
      <c r="G16" s="6"/>
    </row>
    <row r="17" spans="2:2" x14ac:dyDescent="0.2">
      <c r="B17" s="5"/>
    </row>
    <row r="18" spans="2:2" x14ac:dyDescent="0.2">
      <c r="B18" s="5"/>
    </row>
    <row r="19" spans="2:2" x14ac:dyDescent="0.2">
      <c r="B19" s="5"/>
    </row>
    <row r="20" spans="2:2" x14ac:dyDescent="0.2">
      <c r="B20" s="5"/>
    </row>
    <row r="21" spans="2:2" x14ac:dyDescent="0.2">
      <c r="B21" s="5"/>
    </row>
    <row r="22" spans="2:2" x14ac:dyDescent="0.2">
      <c r="B22" s="5"/>
    </row>
    <row r="23" spans="2:2" x14ac:dyDescent="0.2">
      <c r="B23" s="5"/>
    </row>
    <row r="24" spans="2:2" x14ac:dyDescent="0.2">
      <c r="B24" s="5"/>
    </row>
    <row r="25" spans="2:2" x14ac:dyDescent="0.2">
      <c r="B25" s="5"/>
    </row>
    <row r="26" spans="2:2" x14ac:dyDescent="0.2">
      <c r="B26" s="5"/>
    </row>
    <row r="27" spans="2:2" x14ac:dyDescent="0.2">
      <c r="B27" s="5"/>
    </row>
    <row r="28" spans="2:2" x14ac:dyDescent="0.2">
      <c r="B28" s="5"/>
    </row>
  </sheetData>
  <mergeCells count="7">
    <mergeCell ref="B14:C14"/>
    <mergeCell ref="B6:C7"/>
    <mergeCell ref="G6:G7"/>
    <mergeCell ref="B8:C8"/>
    <mergeCell ref="B9:C9"/>
    <mergeCell ref="B10:C10"/>
    <mergeCell ref="B12:B13"/>
  </mergeCells>
  <phoneticPr fontId="3"/>
  <pageMargins left="0.78740157480314965" right="0.78740157480314965" top="0.78740157480314965" bottom="0.78740157480314965" header="0.19685039370078741" footer="0.19685039370078741"/>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74"/>
  <sheetViews>
    <sheetView showGridLines="0" topLeftCell="B2" zoomScaleNormal="100" zoomScaleSheetLayoutView="85" workbookViewId="0">
      <selection activeCell="B2" sqref="B2"/>
    </sheetView>
  </sheetViews>
  <sheetFormatPr defaultColWidth="10.6640625" defaultRowHeight="13.2" x14ac:dyDescent="0.2"/>
  <cols>
    <col min="1" max="1" width="2.21875" style="3" hidden="1" customWidth="1"/>
    <col min="2" max="3" width="2.44140625" style="3" customWidth="1"/>
    <col min="4" max="4" width="33.77734375" style="3" customWidth="1"/>
    <col min="5" max="16384" width="10.6640625" style="3"/>
  </cols>
  <sheetData>
    <row r="1" spans="1:15" s="1" customFormat="1" ht="18" hidden="1" customHeight="1" x14ac:dyDescent="0.2">
      <c r="A1" s="1" t="s">
        <v>204</v>
      </c>
    </row>
    <row r="2" spans="1:15" s="1" customFormat="1" ht="21" customHeight="1" x14ac:dyDescent="0.2">
      <c r="B2" s="2" t="s">
        <v>212</v>
      </c>
    </row>
    <row r="3" spans="1:15" ht="16.2" x14ac:dyDescent="0.2">
      <c r="B3" s="4" t="s">
        <v>222</v>
      </c>
      <c r="C3" s="23"/>
      <c r="D3" s="5"/>
      <c r="E3" s="5"/>
      <c r="F3" s="5"/>
      <c r="G3" s="5"/>
      <c r="H3" s="5"/>
      <c r="I3" s="5"/>
      <c r="J3" s="5"/>
      <c r="K3" s="5"/>
      <c r="L3" s="5"/>
      <c r="M3" s="5"/>
      <c r="N3" s="5"/>
      <c r="O3" s="5"/>
    </row>
    <row r="4" spans="1:15" ht="21" customHeight="1" x14ac:dyDescent="0.2">
      <c r="B4" s="23"/>
      <c r="C4" s="23"/>
      <c r="D4" s="5"/>
      <c r="E4" s="5"/>
      <c r="F4" s="5"/>
      <c r="G4" s="5"/>
      <c r="H4" s="5"/>
      <c r="I4" s="5"/>
      <c r="J4" s="5"/>
      <c r="K4" s="5"/>
      <c r="L4" s="5"/>
      <c r="M4" s="5"/>
      <c r="N4" s="5"/>
      <c r="O4" s="5"/>
    </row>
    <row r="5" spans="1:15" ht="15" customHeight="1" x14ac:dyDescent="0.2">
      <c r="B5" s="23"/>
      <c r="C5" s="23"/>
      <c r="D5" s="5"/>
      <c r="E5" s="5"/>
      <c r="F5" s="5" t="s">
        <v>223</v>
      </c>
      <c r="G5" s="5"/>
      <c r="H5" s="5"/>
      <c r="I5" s="5"/>
      <c r="J5" s="5"/>
      <c r="K5" s="5"/>
      <c r="L5" s="5"/>
      <c r="M5" s="5"/>
      <c r="N5" s="5"/>
      <c r="O5" s="5"/>
    </row>
    <row r="6" spans="1:15" ht="15" customHeight="1" thickBot="1" x14ac:dyDescent="0.25">
      <c r="B6" s="23"/>
      <c r="C6" s="23"/>
      <c r="D6" s="5"/>
      <c r="E6" s="5"/>
      <c r="F6" s="5" t="s">
        <v>224</v>
      </c>
      <c r="G6" s="5"/>
      <c r="H6" s="5"/>
      <c r="I6" s="5"/>
      <c r="J6" s="5"/>
      <c r="K6" s="5"/>
      <c r="L6" s="5"/>
      <c r="M6" s="5"/>
      <c r="N6" s="5"/>
      <c r="O6" s="5"/>
    </row>
    <row r="7" spans="1:15" s="9" customFormat="1" ht="21" customHeight="1" thickBot="1" x14ac:dyDescent="0.2">
      <c r="A7" s="22"/>
      <c r="B7" s="24" t="s">
        <v>40</v>
      </c>
      <c r="C7" s="5"/>
      <c r="D7" s="5"/>
      <c r="E7" s="32">
        <v>19315048</v>
      </c>
      <c r="F7" s="33" t="s">
        <v>41</v>
      </c>
      <c r="G7" s="34"/>
      <c r="H7" s="34"/>
      <c r="I7" s="34"/>
      <c r="J7" s="34"/>
      <c r="K7" s="34"/>
      <c r="L7" s="34"/>
      <c r="M7" s="34"/>
      <c r="N7" s="34"/>
      <c r="O7" s="30" t="s">
        <v>15</v>
      </c>
    </row>
    <row r="8" spans="1:15" ht="3" customHeight="1" thickBot="1" x14ac:dyDescent="0.25">
      <c r="B8" s="5"/>
      <c r="C8" s="5"/>
      <c r="D8" s="5"/>
      <c r="E8" s="5"/>
      <c r="F8" s="5"/>
      <c r="G8" s="5"/>
      <c r="H8" s="5"/>
      <c r="I8" s="5"/>
      <c r="J8" s="5"/>
      <c r="K8" s="5"/>
      <c r="L8" s="5"/>
      <c r="M8" s="5"/>
      <c r="N8" s="5"/>
      <c r="O8" s="5"/>
    </row>
    <row r="9" spans="1:15" ht="22.5" customHeight="1" thickTop="1" thickBot="1" x14ac:dyDescent="0.25">
      <c r="A9" s="3">
        <v>1</v>
      </c>
      <c r="B9" s="275" t="s">
        <v>42</v>
      </c>
      <c r="C9" s="289"/>
      <c r="D9" s="289"/>
      <c r="E9" s="290"/>
      <c r="F9" s="36" t="s">
        <v>43</v>
      </c>
      <c r="G9" s="37" t="s">
        <v>44</v>
      </c>
      <c r="H9" s="38" t="s">
        <v>45</v>
      </c>
      <c r="I9" s="29" t="s">
        <v>89</v>
      </c>
      <c r="J9" s="203" t="s">
        <v>46</v>
      </c>
      <c r="K9" s="203" t="s">
        <v>90</v>
      </c>
      <c r="L9" s="203" t="s">
        <v>91</v>
      </c>
      <c r="M9" s="203" t="s">
        <v>92</v>
      </c>
      <c r="N9" s="203" t="s">
        <v>47</v>
      </c>
      <c r="O9" s="203" t="s">
        <v>48</v>
      </c>
    </row>
    <row r="10" spans="1:15" ht="14.4" thickTop="1" thickBot="1" x14ac:dyDescent="0.25">
      <c r="A10" s="3">
        <v>1</v>
      </c>
      <c r="B10" s="291" t="s">
        <v>5</v>
      </c>
      <c r="C10" s="292"/>
      <c r="D10" s="293"/>
      <c r="E10" s="40">
        <v>3238</v>
      </c>
      <c r="F10" s="41">
        <v>2855</v>
      </c>
      <c r="G10" s="41">
        <v>206</v>
      </c>
      <c r="H10" s="42">
        <v>177</v>
      </c>
      <c r="I10" s="12">
        <v>0</v>
      </c>
      <c r="J10" s="11">
        <v>0</v>
      </c>
      <c r="K10" s="11">
        <v>0</v>
      </c>
      <c r="L10" s="11">
        <v>0</v>
      </c>
      <c r="M10" s="11">
        <v>0</v>
      </c>
      <c r="N10" s="11">
        <v>0</v>
      </c>
      <c r="O10" s="11">
        <v>0</v>
      </c>
    </row>
    <row r="11" spans="1:15" ht="13.8" thickTop="1" x14ac:dyDescent="0.2">
      <c r="A11" s="3">
        <v>1</v>
      </c>
      <c r="B11" s="294" t="s">
        <v>6</v>
      </c>
      <c r="C11" s="295"/>
      <c r="D11" s="296"/>
      <c r="E11" s="13">
        <v>1759</v>
      </c>
      <c r="F11" s="13">
        <v>0</v>
      </c>
      <c r="G11" s="13">
        <v>0</v>
      </c>
      <c r="H11" s="13">
        <v>0</v>
      </c>
      <c r="I11" s="44">
        <v>0</v>
      </c>
      <c r="J11" s="44">
        <v>206</v>
      </c>
      <c r="K11" s="44">
        <v>0</v>
      </c>
      <c r="L11" s="44">
        <v>0</v>
      </c>
      <c r="M11" s="44">
        <v>0</v>
      </c>
      <c r="N11" s="44">
        <v>443</v>
      </c>
      <c r="O11" s="44">
        <v>77</v>
      </c>
    </row>
    <row r="12" spans="1:15" x14ac:dyDescent="0.2">
      <c r="A12" s="3">
        <v>1</v>
      </c>
      <c r="B12" s="297" t="s">
        <v>52</v>
      </c>
      <c r="C12" s="298"/>
      <c r="D12" s="299"/>
      <c r="E12" s="15">
        <v>242</v>
      </c>
      <c r="F12" s="15">
        <v>0</v>
      </c>
      <c r="G12" s="15">
        <v>0</v>
      </c>
      <c r="H12" s="15">
        <v>0</v>
      </c>
      <c r="I12" s="15">
        <v>0</v>
      </c>
      <c r="J12" s="15">
        <v>0</v>
      </c>
      <c r="K12" s="15">
        <v>0</v>
      </c>
      <c r="L12" s="15">
        <v>0</v>
      </c>
      <c r="M12" s="15">
        <v>0</v>
      </c>
      <c r="N12" s="15">
        <v>0</v>
      </c>
      <c r="O12" s="15">
        <v>0</v>
      </c>
    </row>
    <row r="13" spans="1:15" x14ac:dyDescent="0.2">
      <c r="A13" s="3">
        <v>1</v>
      </c>
      <c r="B13" s="280" t="s">
        <v>29</v>
      </c>
      <c r="C13" s="300"/>
      <c r="D13" s="301"/>
      <c r="E13" s="11">
        <v>19309808</v>
      </c>
      <c r="F13" s="47">
        <v>0</v>
      </c>
      <c r="G13" s="47">
        <v>0</v>
      </c>
      <c r="H13" s="47">
        <v>0</v>
      </c>
      <c r="I13" s="11">
        <v>1322</v>
      </c>
      <c r="J13" s="11">
        <v>0</v>
      </c>
      <c r="K13" s="11">
        <v>16768008</v>
      </c>
      <c r="L13" s="11">
        <v>132800</v>
      </c>
      <c r="M13" s="11">
        <v>2405223</v>
      </c>
      <c r="N13" s="11">
        <v>1553</v>
      </c>
      <c r="O13" s="11">
        <v>74</v>
      </c>
    </row>
    <row r="14" spans="1:15" x14ac:dyDescent="0.2">
      <c r="A14" s="3">
        <v>1</v>
      </c>
      <c r="B14" s="49"/>
      <c r="C14" s="302" t="s">
        <v>93</v>
      </c>
      <c r="D14" s="303"/>
      <c r="E14" s="18">
        <v>328</v>
      </c>
      <c r="F14" s="50">
        <v>0</v>
      </c>
      <c r="G14" s="50">
        <v>0</v>
      </c>
      <c r="H14" s="50">
        <v>0</v>
      </c>
      <c r="I14" s="18">
        <v>74</v>
      </c>
      <c r="J14" s="18">
        <v>0</v>
      </c>
      <c r="K14" s="18">
        <v>0</v>
      </c>
      <c r="L14" s="18">
        <v>0</v>
      </c>
      <c r="M14" s="18">
        <v>0</v>
      </c>
      <c r="N14" s="18">
        <v>224</v>
      </c>
      <c r="O14" s="18">
        <v>29</v>
      </c>
    </row>
    <row r="15" spans="1:15" x14ac:dyDescent="0.2">
      <c r="A15" s="3">
        <v>1</v>
      </c>
      <c r="B15" s="49"/>
      <c r="C15" s="302" t="s">
        <v>94</v>
      </c>
      <c r="D15" s="303"/>
      <c r="E15" s="18">
        <v>2559</v>
      </c>
      <c r="F15" s="50">
        <v>0</v>
      </c>
      <c r="G15" s="50">
        <v>0</v>
      </c>
      <c r="H15" s="50">
        <v>0</v>
      </c>
      <c r="I15" s="18">
        <v>1247</v>
      </c>
      <c r="J15" s="18">
        <v>0</v>
      </c>
      <c r="K15" s="18">
        <v>0</v>
      </c>
      <c r="L15" s="18">
        <v>0</v>
      </c>
      <c r="M15" s="18">
        <v>0</v>
      </c>
      <c r="N15" s="18">
        <v>1280</v>
      </c>
      <c r="O15" s="18">
        <v>30</v>
      </c>
    </row>
    <row r="16" spans="1:15" x14ac:dyDescent="0.2">
      <c r="A16" s="3">
        <v>1</v>
      </c>
      <c r="B16" s="49"/>
      <c r="C16" s="302" t="s">
        <v>95</v>
      </c>
      <c r="D16" s="303"/>
      <c r="E16" s="18">
        <v>16901668</v>
      </c>
      <c r="F16" s="50">
        <v>0</v>
      </c>
      <c r="G16" s="50">
        <v>0</v>
      </c>
      <c r="H16" s="50">
        <v>0</v>
      </c>
      <c r="I16" s="18">
        <v>0</v>
      </c>
      <c r="J16" s="18">
        <v>0</v>
      </c>
      <c r="K16" s="18">
        <v>16768008</v>
      </c>
      <c r="L16" s="18">
        <v>132800</v>
      </c>
      <c r="M16" s="18">
        <v>0</v>
      </c>
      <c r="N16" s="18">
        <v>25</v>
      </c>
      <c r="O16" s="18">
        <v>10</v>
      </c>
    </row>
    <row r="17" spans="1:15" ht="13.8" thickBot="1" x14ac:dyDescent="0.25">
      <c r="A17" s="3">
        <v>1</v>
      </c>
      <c r="B17" s="49"/>
      <c r="C17" s="302" t="s">
        <v>96</v>
      </c>
      <c r="D17" s="303"/>
      <c r="E17" s="18">
        <v>2405251</v>
      </c>
      <c r="F17" s="50">
        <v>0</v>
      </c>
      <c r="G17" s="50">
        <v>0</v>
      </c>
      <c r="H17" s="50">
        <v>0</v>
      </c>
      <c r="I17" s="18">
        <v>0</v>
      </c>
      <c r="J17" s="18">
        <v>0</v>
      </c>
      <c r="K17" s="18">
        <v>0</v>
      </c>
      <c r="L17" s="18">
        <v>0</v>
      </c>
      <c r="M17" s="18">
        <v>2405223</v>
      </c>
      <c r="N17" s="18">
        <v>22</v>
      </c>
      <c r="O17" s="18">
        <v>5</v>
      </c>
    </row>
    <row r="18" spans="1:15" ht="13.8" thickTop="1" x14ac:dyDescent="0.2">
      <c r="A18" s="3">
        <v>1</v>
      </c>
      <c r="B18" s="285" t="s">
        <v>31</v>
      </c>
      <c r="C18" s="304"/>
      <c r="D18" s="286"/>
      <c r="E18" s="20">
        <v>19315048</v>
      </c>
      <c r="F18" s="20">
        <v>2855</v>
      </c>
      <c r="G18" s="20">
        <v>206</v>
      </c>
      <c r="H18" s="20">
        <v>177</v>
      </c>
      <c r="I18" s="20">
        <v>1322</v>
      </c>
      <c r="J18" s="20">
        <v>206</v>
      </c>
      <c r="K18" s="20">
        <v>16768008</v>
      </c>
      <c r="L18" s="20">
        <v>132800</v>
      </c>
      <c r="M18" s="20">
        <v>2405223</v>
      </c>
      <c r="N18" s="20">
        <v>1996</v>
      </c>
      <c r="O18" s="20">
        <v>152</v>
      </c>
    </row>
    <row r="19" spans="1:15" s="1" customFormat="1" ht="18" customHeight="1" x14ac:dyDescent="0.2">
      <c r="A19" s="1" t="s">
        <v>204</v>
      </c>
      <c r="J19" s="1" t="s">
        <v>15</v>
      </c>
    </row>
    <row r="20" spans="1:15" ht="22.5" customHeight="1" x14ac:dyDescent="0.2">
      <c r="A20" s="3">
        <v>1</v>
      </c>
      <c r="B20" s="282" t="s">
        <v>42</v>
      </c>
      <c r="C20" s="276"/>
      <c r="D20" s="276"/>
      <c r="E20" s="308"/>
      <c r="F20" s="203" t="s">
        <v>215</v>
      </c>
      <c r="G20" s="203" t="s">
        <v>49</v>
      </c>
      <c r="H20" s="203" t="s">
        <v>97</v>
      </c>
      <c r="I20" s="203" t="s">
        <v>50</v>
      </c>
      <c r="J20" s="39" t="s">
        <v>51</v>
      </c>
    </row>
    <row r="21" spans="1:15" x14ac:dyDescent="0.2">
      <c r="A21" s="3">
        <v>1</v>
      </c>
      <c r="B21" s="291" t="s">
        <v>5</v>
      </c>
      <c r="C21" s="292"/>
      <c r="D21" s="292"/>
      <c r="E21" s="68"/>
      <c r="F21" s="11">
        <v>0</v>
      </c>
      <c r="G21" s="11">
        <v>0</v>
      </c>
      <c r="H21" s="11">
        <v>0</v>
      </c>
      <c r="I21" s="11">
        <v>0</v>
      </c>
      <c r="J21" s="43">
        <v>0</v>
      </c>
    </row>
    <row r="22" spans="1:15" x14ac:dyDescent="0.2">
      <c r="A22" s="3">
        <v>1</v>
      </c>
      <c r="B22" s="294" t="s">
        <v>6</v>
      </c>
      <c r="C22" s="295"/>
      <c r="D22" s="295"/>
      <c r="E22" s="78"/>
      <c r="F22" s="44">
        <v>1030</v>
      </c>
      <c r="G22" s="44">
        <v>2</v>
      </c>
      <c r="H22" s="44">
        <v>0</v>
      </c>
      <c r="I22" s="44">
        <v>-0.1</v>
      </c>
      <c r="J22" s="45">
        <v>0</v>
      </c>
    </row>
    <row r="23" spans="1:15" x14ac:dyDescent="0.2">
      <c r="A23" s="3">
        <v>1</v>
      </c>
      <c r="B23" s="297" t="s">
        <v>52</v>
      </c>
      <c r="C23" s="298"/>
      <c r="D23" s="298"/>
      <c r="E23" s="57"/>
      <c r="F23" s="15">
        <v>242</v>
      </c>
      <c r="G23" s="15">
        <v>0</v>
      </c>
      <c r="H23" s="15">
        <v>0</v>
      </c>
      <c r="I23" s="15">
        <v>0</v>
      </c>
      <c r="J23" s="46">
        <v>0</v>
      </c>
    </row>
    <row r="24" spans="1:15" x14ac:dyDescent="0.2">
      <c r="A24" s="3">
        <v>1</v>
      </c>
      <c r="B24" s="280" t="s">
        <v>29</v>
      </c>
      <c r="C24" s="300"/>
      <c r="D24" s="300"/>
      <c r="E24" s="68"/>
      <c r="F24" s="11">
        <v>0</v>
      </c>
      <c r="G24" s="11">
        <v>0</v>
      </c>
      <c r="H24" s="11">
        <v>825</v>
      </c>
      <c r="I24" s="11">
        <v>0</v>
      </c>
      <c r="J24" s="48">
        <v>67548805</v>
      </c>
    </row>
    <row r="25" spans="1:15" x14ac:dyDescent="0.2">
      <c r="A25" s="3">
        <v>1</v>
      </c>
      <c r="B25" s="49"/>
      <c r="C25" s="302" t="s">
        <v>93</v>
      </c>
      <c r="D25" s="320"/>
      <c r="E25" s="79"/>
      <c r="F25" s="18">
        <v>0</v>
      </c>
      <c r="G25" s="18">
        <v>0</v>
      </c>
      <c r="H25" s="18">
        <v>0</v>
      </c>
      <c r="I25" s="18">
        <v>0</v>
      </c>
      <c r="J25" s="51">
        <v>356</v>
      </c>
    </row>
    <row r="26" spans="1:15" x14ac:dyDescent="0.2">
      <c r="A26" s="3">
        <v>1</v>
      </c>
      <c r="B26" s="49"/>
      <c r="C26" s="302" t="s">
        <v>94</v>
      </c>
      <c r="D26" s="320"/>
      <c r="E26" s="79"/>
      <c r="F26" s="18">
        <v>0</v>
      </c>
      <c r="G26" s="18">
        <v>0</v>
      </c>
      <c r="H26" s="18">
        <v>0</v>
      </c>
      <c r="I26" s="18">
        <v>0</v>
      </c>
      <c r="J26" s="51">
        <v>2717</v>
      </c>
    </row>
    <row r="27" spans="1:15" x14ac:dyDescent="0.2">
      <c r="A27" s="3">
        <v>1</v>
      </c>
      <c r="B27" s="49"/>
      <c r="C27" s="302" t="s">
        <v>95</v>
      </c>
      <c r="D27" s="320"/>
      <c r="E27" s="79"/>
      <c r="F27" s="18">
        <v>0</v>
      </c>
      <c r="G27" s="18">
        <v>0</v>
      </c>
      <c r="H27" s="18">
        <v>825</v>
      </c>
      <c r="I27" s="18">
        <v>0</v>
      </c>
      <c r="J27" s="51">
        <v>65140477</v>
      </c>
    </row>
    <row r="28" spans="1:15" ht="13.8" thickBot="1" x14ac:dyDescent="0.25">
      <c r="A28" s="3">
        <v>1</v>
      </c>
      <c r="B28" s="49"/>
      <c r="C28" s="302" t="s">
        <v>96</v>
      </c>
      <c r="D28" s="320"/>
      <c r="E28" s="79"/>
      <c r="F28" s="18">
        <v>0</v>
      </c>
      <c r="G28" s="18">
        <v>0</v>
      </c>
      <c r="H28" s="18">
        <v>0</v>
      </c>
      <c r="I28" s="18">
        <v>0</v>
      </c>
      <c r="J28" s="51">
        <v>2405253</v>
      </c>
    </row>
    <row r="29" spans="1:15" ht="13.8" thickTop="1" x14ac:dyDescent="0.2">
      <c r="A29" s="3">
        <v>1</v>
      </c>
      <c r="B29" s="285" t="s">
        <v>31</v>
      </c>
      <c r="C29" s="304"/>
      <c r="D29" s="304"/>
      <c r="E29" s="80"/>
      <c r="F29" s="20">
        <v>1272</v>
      </c>
      <c r="G29" s="20">
        <v>2</v>
      </c>
      <c r="H29" s="20">
        <v>825</v>
      </c>
      <c r="I29" s="20">
        <v>-0.1</v>
      </c>
      <c r="J29" s="52">
        <v>0</v>
      </c>
    </row>
    <row r="30" spans="1:15" x14ac:dyDescent="0.2">
      <c r="B30" s="5"/>
      <c r="C30" s="5"/>
      <c r="D30" s="5"/>
      <c r="E30" s="5"/>
      <c r="F30" s="5"/>
      <c r="G30" s="5"/>
      <c r="H30" s="5"/>
      <c r="I30" s="5"/>
      <c r="J30" s="5"/>
      <c r="K30" s="5"/>
      <c r="L30" s="5"/>
    </row>
    <row r="31" spans="1:15" x14ac:dyDescent="0.2">
      <c r="A31" s="22" t="s">
        <v>204</v>
      </c>
      <c r="B31" s="305" t="s">
        <v>55</v>
      </c>
      <c r="C31" s="300"/>
      <c r="D31" s="301"/>
      <c r="E31" s="11">
        <v>0</v>
      </c>
      <c r="F31" s="33" t="s">
        <v>41</v>
      </c>
      <c r="G31" s="5"/>
      <c r="H31" s="5"/>
      <c r="I31" s="5"/>
      <c r="J31" s="5"/>
      <c r="K31" s="5"/>
      <c r="L31" s="5"/>
      <c r="M31" s="5"/>
      <c r="N31" s="5"/>
      <c r="O31" s="5"/>
    </row>
    <row r="32" spans="1:15" ht="21" customHeight="1" x14ac:dyDescent="0.2">
      <c r="A32" s="3">
        <v>1</v>
      </c>
      <c r="B32" s="5" t="s">
        <v>98</v>
      </c>
      <c r="C32" s="6"/>
      <c r="D32" s="53"/>
      <c r="E32" s="54"/>
      <c r="F32" s="5"/>
      <c r="G32" s="5"/>
      <c r="H32" s="5"/>
      <c r="I32" s="5"/>
      <c r="J32" s="5"/>
      <c r="K32" s="5"/>
      <c r="L32" s="5"/>
      <c r="M32" s="5"/>
      <c r="N32" s="5"/>
      <c r="O32" s="5"/>
    </row>
    <row r="33" spans="1:15" ht="21" customHeight="1" x14ac:dyDescent="0.2">
      <c r="A33" s="3">
        <v>1</v>
      </c>
      <c r="B33" s="5" t="s">
        <v>99</v>
      </c>
      <c r="C33" s="6"/>
      <c r="D33" s="53"/>
      <c r="E33" s="54"/>
      <c r="F33" s="5"/>
      <c r="G33" s="5"/>
      <c r="H33" s="5"/>
      <c r="I33" s="5"/>
      <c r="J33" s="5"/>
      <c r="K33" s="5"/>
      <c r="L33" s="5"/>
      <c r="M33" s="5"/>
      <c r="N33" s="5"/>
      <c r="O33" s="5"/>
    </row>
    <row r="34" spans="1:15" x14ac:dyDescent="0.2">
      <c r="B34" s="53"/>
      <c r="C34" s="53"/>
      <c r="D34" s="53"/>
      <c r="E34" s="54"/>
      <c r="F34" s="5"/>
      <c r="G34" s="5"/>
      <c r="H34" s="5"/>
      <c r="I34" s="5"/>
      <c r="J34" s="5"/>
      <c r="K34" s="5"/>
      <c r="L34" s="5"/>
      <c r="M34" s="5"/>
      <c r="N34" s="5"/>
      <c r="O34" s="5"/>
    </row>
    <row r="35" spans="1:15" s="9" customFormat="1" ht="18" customHeight="1" x14ac:dyDescent="0.2">
      <c r="A35" s="22" t="s">
        <v>204</v>
      </c>
      <c r="B35" s="24" t="s">
        <v>56</v>
      </c>
      <c r="C35" s="5"/>
      <c r="D35" s="5"/>
      <c r="E35" s="8"/>
      <c r="F35" s="8"/>
      <c r="G35" s="8"/>
      <c r="H35" s="8"/>
      <c r="I35" s="8"/>
      <c r="J35" s="8"/>
      <c r="K35" s="8"/>
      <c r="L35" s="8"/>
      <c r="M35" s="8" t="s">
        <v>34</v>
      </c>
    </row>
    <row r="36" spans="1:15" x14ac:dyDescent="0.2">
      <c r="A36" s="3">
        <v>1</v>
      </c>
      <c r="B36" s="306" t="s">
        <v>57</v>
      </c>
      <c r="C36" s="307"/>
      <c r="D36" s="308"/>
      <c r="E36" s="306"/>
      <c r="F36" s="55" t="s">
        <v>58</v>
      </c>
      <c r="G36" s="10"/>
      <c r="H36" s="10"/>
      <c r="I36" s="10"/>
      <c r="J36" s="10"/>
      <c r="K36" s="10"/>
      <c r="L36" s="56"/>
      <c r="M36" s="287" t="s">
        <v>59</v>
      </c>
    </row>
    <row r="37" spans="1:15" x14ac:dyDescent="0.2">
      <c r="A37" s="3">
        <v>1</v>
      </c>
      <c r="B37" s="309"/>
      <c r="C37" s="310"/>
      <c r="D37" s="311"/>
      <c r="E37" s="309"/>
      <c r="F37" s="203" t="s">
        <v>60</v>
      </c>
      <c r="G37" s="203" t="s">
        <v>61</v>
      </c>
      <c r="H37" s="203" t="s">
        <v>62</v>
      </c>
      <c r="I37" s="203" t="s">
        <v>63</v>
      </c>
      <c r="J37" s="203" t="s">
        <v>64</v>
      </c>
      <c r="K37" s="203" t="s">
        <v>100</v>
      </c>
      <c r="L37" s="204" t="s">
        <v>101</v>
      </c>
      <c r="M37" s="288"/>
    </row>
    <row r="38" spans="1:15" ht="14.1" customHeight="1" x14ac:dyDescent="0.2">
      <c r="A38" s="3">
        <v>1</v>
      </c>
      <c r="B38" s="305" t="s">
        <v>66</v>
      </c>
      <c r="C38" s="300"/>
      <c r="D38" s="301"/>
      <c r="E38" s="57">
        <v>6026</v>
      </c>
      <c r="F38" s="11">
        <v>0</v>
      </c>
      <c r="G38" s="11">
        <v>0</v>
      </c>
      <c r="H38" s="11">
        <v>0</v>
      </c>
      <c r="I38" s="11">
        <v>0</v>
      </c>
      <c r="J38" s="11">
        <v>6026</v>
      </c>
      <c r="K38" s="11">
        <v>0</v>
      </c>
      <c r="L38" s="58">
        <v>0</v>
      </c>
      <c r="M38" s="59" t="s">
        <v>67</v>
      </c>
    </row>
    <row r="39" spans="1:15" ht="14.1" customHeight="1" x14ac:dyDescent="0.2">
      <c r="A39" s="3">
        <v>1</v>
      </c>
      <c r="B39" s="305" t="s">
        <v>68</v>
      </c>
      <c r="C39" s="300"/>
      <c r="D39" s="301"/>
      <c r="E39" s="15">
        <v>16886</v>
      </c>
      <c r="F39" s="15">
        <v>13196</v>
      </c>
      <c r="G39" s="15">
        <v>10</v>
      </c>
      <c r="H39" s="15">
        <v>3072</v>
      </c>
      <c r="I39" s="15">
        <v>606</v>
      </c>
      <c r="J39" s="15">
        <v>0</v>
      </c>
      <c r="K39" s="15">
        <v>0</v>
      </c>
      <c r="L39" s="60">
        <v>0</v>
      </c>
      <c r="M39" s="59" t="s">
        <v>67</v>
      </c>
    </row>
    <row r="40" spans="1:15" ht="14.1" customHeight="1" thickBot="1" x14ac:dyDescent="0.25">
      <c r="A40" s="3">
        <v>1</v>
      </c>
      <c r="B40" s="312" t="s">
        <v>95</v>
      </c>
      <c r="C40" s="313"/>
      <c r="D40" s="314"/>
      <c r="E40" s="61">
        <v>-32190293</v>
      </c>
      <c r="F40" s="61">
        <v>0</v>
      </c>
      <c r="G40" s="61">
        <v>0</v>
      </c>
      <c r="H40" s="61">
        <v>0</v>
      </c>
      <c r="I40" s="61">
        <v>0</v>
      </c>
      <c r="J40" s="61">
        <v>0</v>
      </c>
      <c r="K40" s="61">
        <v>-2</v>
      </c>
      <c r="L40" s="62">
        <v>-32190291</v>
      </c>
      <c r="M40" s="63" t="s">
        <v>67</v>
      </c>
    </row>
    <row r="41" spans="1:15" ht="13.8" thickTop="1" x14ac:dyDescent="0.2">
      <c r="A41" s="3">
        <v>1</v>
      </c>
      <c r="B41" s="285" t="s">
        <v>69</v>
      </c>
      <c r="C41" s="304"/>
      <c r="D41" s="286"/>
      <c r="E41" s="20">
        <v>-32167380</v>
      </c>
      <c r="F41" s="20">
        <v>13196</v>
      </c>
      <c r="G41" s="20">
        <v>10</v>
      </c>
      <c r="H41" s="20">
        <v>3072</v>
      </c>
      <c r="I41" s="20">
        <v>606</v>
      </c>
      <c r="J41" s="20">
        <v>6026</v>
      </c>
      <c r="K41" s="20">
        <v>-2</v>
      </c>
      <c r="L41" s="64">
        <v>-32190291</v>
      </c>
      <c r="M41" s="65"/>
    </row>
    <row r="42" spans="1:15" ht="21" customHeight="1" x14ac:dyDescent="0.2">
      <c r="A42" s="3">
        <v>1</v>
      </c>
      <c r="B42" s="5" t="s">
        <v>306</v>
      </c>
      <c r="C42" s="6"/>
      <c r="D42" s="66"/>
      <c r="E42" s="54"/>
      <c r="F42" s="54"/>
      <c r="G42" s="54"/>
      <c r="H42" s="54"/>
      <c r="I42" s="54"/>
      <c r="J42" s="54"/>
      <c r="K42" s="54"/>
      <c r="L42" s="54"/>
      <c r="M42" s="54"/>
      <c r="N42" s="54"/>
      <c r="O42" s="54"/>
    </row>
    <row r="43" spans="1:15" x14ac:dyDescent="0.2">
      <c r="B43" s="66"/>
      <c r="C43" s="66"/>
      <c r="D43" s="66"/>
      <c r="E43" s="54"/>
      <c r="F43" s="54"/>
      <c r="G43" s="54"/>
      <c r="H43" s="54"/>
      <c r="I43" s="54"/>
      <c r="J43" s="54"/>
      <c r="K43" s="54"/>
      <c r="L43" s="54"/>
      <c r="M43" s="54"/>
      <c r="N43" s="54"/>
      <c r="O43" s="54"/>
    </row>
    <row r="44" spans="1:15" x14ac:dyDescent="0.2">
      <c r="A44" s="22" t="s">
        <v>204</v>
      </c>
      <c r="B44" s="24" t="s">
        <v>70</v>
      </c>
      <c r="C44" s="5"/>
      <c r="D44" s="5"/>
      <c r="E44" s="5"/>
      <c r="F44" s="5"/>
      <c r="G44" s="5"/>
      <c r="H44" s="5"/>
      <c r="I44" s="5"/>
      <c r="J44" s="5"/>
      <c r="K44" s="5"/>
      <c r="L44" s="5"/>
      <c r="M44" s="5"/>
      <c r="N44" s="5"/>
      <c r="O44" s="5"/>
    </row>
    <row r="45" spans="1:15" ht="21" customHeight="1" x14ac:dyDescent="0.2">
      <c r="A45" s="3">
        <v>1</v>
      </c>
      <c r="B45" s="5" t="s">
        <v>216</v>
      </c>
      <c r="C45" s="5"/>
      <c r="D45" s="5"/>
      <c r="E45" s="6"/>
      <c r="F45" s="5"/>
      <c r="G45" s="5"/>
      <c r="H45" s="5"/>
      <c r="I45" s="5"/>
      <c r="J45" s="5"/>
      <c r="K45" s="5"/>
      <c r="L45" s="5"/>
      <c r="M45" s="5"/>
      <c r="N45" s="5"/>
      <c r="O45" s="5"/>
    </row>
    <row r="46" spans="1:15" ht="21" customHeight="1" x14ac:dyDescent="0.15">
      <c r="A46" s="3">
        <v>1</v>
      </c>
      <c r="B46" s="5" t="s">
        <v>71</v>
      </c>
      <c r="C46" s="5"/>
      <c r="D46" s="5"/>
      <c r="E46" s="67" t="s">
        <v>34</v>
      </c>
      <c r="F46" s="5"/>
      <c r="G46" s="5"/>
      <c r="H46" s="5"/>
      <c r="I46" s="5"/>
      <c r="J46" s="5"/>
      <c r="K46" s="5"/>
      <c r="L46" s="5"/>
      <c r="M46" s="5"/>
      <c r="N46" s="5"/>
      <c r="O46" s="5"/>
    </row>
    <row r="47" spans="1:15" x14ac:dyDescent="0.2">
      <c r="A47" s="3">
        <v>1</v>
      </c>
      <c r="B47" s="206" t="s">
        <v>72</v>
      </c>
      <c r="C47" s="206"/>
      <c r="D47" s="206"/>
      <c r="E47" s="68">
        <v>316</v>
      </c>
      <c r="F47" s="5"/>
      <c r="G47" s="5"/>
      <c r="H47" s="5"/>
      <c r="I47" s="5"/>
      <c r="J47" s="5"/>
      <c r="K47" s="5"/>
      <c r="L47" s="5"/>
      <c r="M47" s="5"/>
      <c r="N47" s="5"/>
      <c r="O47" s="5"/>
    </row>
    <row r="48" spans="1:15" x14ac:dyDescent="0.2">
      <c r="A48" s="3">
        <v>1</v>
      </c>
      <c r="B48" s="206" t="s">
        <v>73</v>
      </c>
      <c r="C48" s="206"/>
      <c r="D48" s="206"/>
      <c r="E48" s="11">
        <v>171</v>
      </c>
      <c r="F48" s="5"/>
      <c r="G48" s="5"/>
      <c r="H48" s="5"/>
      <c r="I48" s="5"/>
      <c r="J48" s="5"/>
      <c r="K48" s="5"/>
      <c r="L48" s="5"/>
      <c r="M48" s="5"/>
      <c r="N48" s="5"/>
      <c r="O48" s="5"/>
    </row>
    <row r="49" spans="1:15" ht="13.8" thickBot="1" x14ac:dyDescent="0.25">
      <c r="A49" s="3">
        <v>1</v>
      </c>
      <c r="B49" s="206" t="s">
        <v>74</v>
      </c>
      <c r="C49" s="206"/>
      <c r="D49" s="206"/>
      <c r="E49" s="69">
        <v>9561</v>
      </c>
      <c r="F49" s="5"/>
      <c r="G49" s="5"/>
      <c r="H49" s="5"/>
      <c r="I49" s="5"/>
      <c r="J49" s="5"/>
      <c r="K49" s="5"/>
      <c r="L49" s="5"/>
      <c r="M49" s="5"/>
      <c r="N49" s="5"/>
      <c r="O49" s="5"/>
    </row>
    <row r="50" spans="1:15" ht="13.8" thickTop="1" x14ac:dyDescent="0.2">
      <c r="A50" s="3">
        <v>1</v>
      </c>
      <c r="B50" s="285" t="s">
        <v>69</v>
      </c>
      <c r="C50" s="304"/>
      <c r="D50" s="286"/>
      <c r="E50" s="57">
        <v>10049</v>
      </c>
      <c r="F50" s="5"/>
      <c r="G50" s="5"/>
      <c r="H50" s="5"/>
      <c r="I50" s="5"/>
      <c r="J50" s="5"/>
      <c r="K50" s="5"/>
      <c r="L50" s="5"/>
      <c r="M50" s="5"/>
      <c r="N50" s="5"/>
      <c r="O50" s="5"/>
    </row>
    <row r="51" spans="1:15" ht="21" customHeight="1" x14ac:dyDescent="0.2">
      <c r="A51" s="3">
        <v>1</v>
      </c>
      <c r="B51" s="6"/>
      <c r="C51" s="5"/>
      <c r="D51" s="5"/>
      <c r="E51" s="70"/>
      <c r="F51" s="5"/>
      <c r="G51" s="5"/>
      <c r="H51" s="5"/>
      <c r="I51" s="5"/>
      <c r="J51" s="5"/>
      <c r="K51" s="5"/>
      <c r="L51" s="5"/>
      <c r="M51" s="5"/>
      <c r="N51" s="5"/>
      <c r="O51" s="5"/>
    </row>
    <row r="52" spans="1:15" ht="21" customHeight="1" x14ac:dyDescent="0.15">
      <c r="A52" s="22" t="s">
        <v>204</v>
      </c>
      <c r="B52" s="71" t="s">
        <v>75</v>
      </c>
      <c r="C52" s="72"/>
      <c r="D52" s="5"/>
      <c r="E52" s="67" t="s">
        <v>34</v>
      </c>
      <c r="F52" s="5"/>
      <c r="G52" s="5"/>
      <c r="H52" s="5"/>
      <c r="I52" s="5"/>
      <c r="J52" s="5"/>
      <c r="K52" s="5"/>
      <c r="L52" s="5"/>
      <c r="M52" s="5"/>
      <c r="N52" s="5"/>
      <c r="O52" s="5"/>
    </row>
    <row r="53" spans="1:15" x14ac:dyDescent="0.2">
      <c r="A53" s="3">
        <v>1</v>
      </c>
      <c r="B53" s="73" t="s">
        <v>76</v>
      </c>
      <c r="C53" s="74"/>
      <c r="D53" s="75"/>
      <c r="E53" s="76">
        <v>298620</v>
      </c>
      <c r="F53" s="5"/>
      <c r="G53" s="5"/>
      <c r="H53" s="5"/>
      <c r="I53" s="5"/>
      <c r="J53" s="5"/>
      <c r="K53" s="5"/>
      <c r="L53" s="5"/>
      <c r="M53" s="5"/>
      <c r="N53" s="5"/>
      <c r="O53" s="5"/>
    </row>
    <row r="54" spans="1:15" ht="21" customHeight="1" x14ac:dyDescent="0.2">
      <c r="A54" s="3">
        <v>1</v>
      </c>
      <c r="B54" s="6"/>
      <c r="C54" s="5" t="s">
        <v>77</v>
      </c>
      <c r="D54" s="5"/>
      <c r="E54" s="70"/>
      <c r="F54" s="5"/>
      <c r="G54" s="5"/>
      <c r="H54" s="5"/>
      <c r="I54" s="5"/>
      <c r="J54" s="5"/>
      <c r="K54" s="5"/>
      <c r="L54" s="5"/>
      <c r="M54" s="5"/>
      <c r="N54" s="5"/>
      <c r="O54" s="5"/>
    </row>
    <row r="55" spans="1:15" ht="21" customHeight="1" x14ac:dyDescent="0.2">
      <c r="A55" s="22" t="s">
        <v>204</v>
      </c>
      <c r="B55" s="5" t="s">
        <v>78</v>
      </c>
      <c r="C55" s="5"/>
      <c r="D55" s="5"/>
      <c r="E55" s="77"/>
      <c r="F55" s="5"/>
      <c r="G55" s="5"/>
      <c r="H55" s="5"/>
      <c r="I55" s="5"/>
      <c r="J55" s="5"/>
      <c r="K55" s="5"/>
      <c r="L55" s="5"/>
      <c r="M55" s="5"/>
      <c r="N55" s="5"/>
      <c r="O55" s="5"/>
    </row>
    <row r="56" spans="1:15" x14ac:dyDescent="0.2">
      <c r="A56" s="3">
        <v>1</v>
      </c>
      <c r="B56" s="6"/>
      <c r="C56" s="5" t="s">
        <v>225</v>
      </c>
      <c r="D56" s="6"/>
      <c r="E56" s="77"/>
      <c r="F56" s="5"/>
      <c r="G56" s="5"/>
      <c r="H56" s="5"/>
      <c r="I56" s="5"/>
      <c r="J56" s="5"/>
      <c r="K56" s="5"/>
      <c r="L56" s="5"/>
      <c r="M56" s="5"/>
      <c r="N56" s="5"/>
      <c r="O56" s="5"/>
    </row>
    <row r="57" spans="1:15" x14ac:dyDescent="0.2">
      <c r="A57" s="3">
        <v>1</v>
      </c>
      <c r="B57" s="6"/>
      <c r="C57" s="5" t="s">
        <v>226</v>
      </c>
      <c r="D57" s="6"/>
      <c r="E57" s="77"/>
      <c r="F57" s="5"/>
      <c r="G57" s="5"/>
      <c r="H57" s="5"/>
      <c r="I57" s="5"/>
      <c r="J57" s="5"/>
      <c r="K57" s="5"/>
      <c r="L57" s="5"/>
      <c r="M57" s="5"/>
      <c r="N57" s="5"/>
      <c r="O57" s="5"/>
    </row>
    <row r="58" spans="1:15" x14ac:dyDescent="0.2">
      <c r="A58" s="3">
        <v>1</v>
      </c>
      <c r="B58" s="6"/>
      <c r="C58" s="5" t="s">
        <v>227</v>
      </c>
      <c r="D58" s="6"/>
      <c r="E58" s="77"/>
      <c r="F58" s="5"/>
      <c r="G58" s="5"/>
      <c r="H58" s="5"/>
      <c r="I58" s="5"/>
      <c r="J58" s="5"/>
      <c r="K58" s="5"/>
      <c r="L58" s="5"/>
      <c r="M58" s="5"/>
      <c r="N58" s="5"/>
      <c r="O58" s="5"/>
    </row>
    <row r="59" spans="1:15" x14ac:dyDescent="0.2">
      <c r="A59" s="3">
        <v>1</v>
      </c>
      <c r="B59" s="6"/>
      <c r="C59" s="5" t="s">
        <v>102</v>
      </c>
      <c r="D59" s="6"/>
      <c r="E59" s="77"/>
      <c r="F59" s="5"/>
      <c r="G59" s="5"/>
      <c r="H59" s="5"/>
      <c r="I59" s="5"/>
      <c r="J59" s="5"/>
      <c r="K59" s="5"/>
      <c r="L59" s="5"/>
      <c r="M59" s="5"/>
      <c r="N59" s="5"/>
      <c r="O59" s="5"/>
    </row>
    <row r="60" spans="1:15" x14ac:dyDescent="0.2">
      <c r="A60" s="3">
        <v>1</v>
      </c>
      <c r="B60" s="6"/>
      <c r="C60" s="5" t="s">
        <v>228</v>
      </c>
      <c r="D60" s="6"/>
      <c r="E60" s="77"/>
      <c r="F60" s="5"/>
      <c r="G60" s="5"/>
      <c r="H60" s="5"/>
      <c r="I60" s="5"/>
      <c r="J60" s="5"/>
      <c r="K60" s="5"/>
      <c r="L60" s="5"/>
      <c r="M60" s="5"/>
      <c r="N60" s="5"/>
      <c r="O60" s="5"/>
    </row>
    <row r="61" spans="1:15" x14ac:dyDescent="0.2">
      <c r="A61" s="3">
        <v>1</v>
      </c>
      <c r="B61" s="6"/>
      <c r="C61" s="5" t="s">
        <v>103</v>
      </c>
      <c r="D61" s="6"/>
      <c r="E61" s="77"/>
      <c r="F61" s="5"/>
      <c r="G61" s="5"/>
      <c r="H61" s="5"/>
      <c r="I61" s="5"/>
      <c r="J61" s="5"/>
      <c r="K61" s="5"/>
      <c r="L61" s="5"/>
      <c r="M61" s="5"/>
      <c r="N61" s="5"/>
      <c r="O61" s="5"/>
    </row>
    <row r="62" spans="1:15" x14ac:dyDescent="0.2">
      <c r="A62" s="3">
        <v>1</v>
      </c>
      <c r="B62" s="6"/>
      <c r="C62" s="5" t="s">
        <v>229</v>
      </c>
      <c r="D62" s="6"/>
      <c r="E62" s="77"/>
      <c r="F62" s="5"/>
      <c r="G62" s="5"/>
      <c r="H62" s="5"/>
      <c r="I62" s="5"/>
      <c r="J62" s="5"/>
      <c r="K62" s="5"/>
      <c r="L62" s="5"/>
      <c r="M62" s="5"/>
      <c r="N62" s="5"/>
      <c r="O62" s="5"/>
    </row>
    <row r="63" spans="1:15" x14ac:dyDescent="0.2">
      <c r="A63" s="3">
        <v>1</v>
      </c>
      <c r="B63" s="6"/>
      <c r="C63" s="5" t="s">
        <v>104</v>
      </c>
      <c r="D63" s="6"/>
      <c r="E63" s="77"/>
      <c r="F63" s="5"/>
      <c r="G63" s="5"/>
      <c r="H63" s="5"/>
      <c r="I63" s="5"/>
      <c r="J63" s="5"/>
      <c r="K63" s="5"/>
      <c r="L63" s="5"/>
      <c r="M63" s="5"/>
      <c r="N63" s="5"/>
      <c r="O63" s="5"/>
    </row>
    <row r="64" spans="1:15" x14ac:dyDescent="0.2">
      <c r="A64" s="3">
        <v>1</v>
      </c>
      <c r="B64" s="6"/>
      <c r="C64" s="5" t="s">
        <v>230</v>
      </c>
      <c r="D64" s="6"/>
      <c r="E64" s="77"/>
      <c r="F64" s="5"/>
      <c r="G64" s="5"/>
      <c r="H64" s="5"/>
      <c r="I64" s="5"/>
      <c r="J64" s="5"/>
      <c r="K64" s="5"/>
      <c r="L64" s="5"/>
      <c r="M64" s="5"/>
      <c r="N64" s="5"/>
      <c r="O64" s="5"/>
    </row>
    <row r="65" spans="1:15" ht="21" customHeight="1" x14ac:dyDescent="0.2">
      <c r="A65" s="22" t="s">
        <v>204</v>
      </c>
      <c r="B65" s="5" t="s">
        <v>81</v>
      </c>
      <c r="C65" s="5"/>
      <c r="D65" s="5"/>
      <c r="E65" s="77"/>
      <c r="F65" s="6"/>
      <c r="G65" s="6"/>
      <c r="H65" s="6"/>
      <c r="I65" s="6"/>
      <c r="J65" s="6"/>
      <c r="K65" s="6"/>
      <c r="L65" s="6"/>
      <c r="M65" s="6"/>
      <c r="N65" s="6"/>
      <c r="O65" s="6"/>
    </row>
    <row r="66" spans="1:15" x14ac:dyDescent="0.2">
      <c r="A66" s="3">
        <v>1</v>
      </c>
      <c r="B66" s="6"/>
      <c r="C66" s="5" t="s">
        <v>82</v>
      </c>
      <c r="D66" s="6"/>
      <c r="E66" s="77"/>
      <c r="F66" s="6"/>
      <c r="G66" s="6"/>
      <c r="H66" s="6"/>
      <c r="I66" s="6"/>
      <c r="J66" s="6"/>
      <c r="K66" s="6"/>
      <c r="L66" s="6"/>
      <c r="M66" s="6"/>
      <c r="N66" s="6"/>
      <c r="O66" s="6"/>
    </row>
    <row r="67" spans="1:15" x14ac:dyDescent="0.2">
      <c r="A67" s="3">
        <v>1</v>
      </c>
      <c r="B67" s="6"/>
      <c r="C67" s="5" t="s">
        <v>83</v>
      </c>
      <c r="D67" s="6"/>
      <c r="E67" s="77"/>
      <c r="F67" s="6"/>
      <c r="G67" s="6"/>
      <c r="H67" s="6"/>
      <c r="I67" s="6"/>
      <c r="J67" s="6"/>
      <c r="K67" s="6"/>
      <c r="L67" s="6"/>
      <c r="M67" s="6"/>
      <c r="N67" s="6"/>
      <c r="O67" s="6"/>
    </row>
    <row r="68" spans="1:15" x14ac:dyDescent="0.2">
      <c r="A68" s="3">
        <v>1</v>
      </c>
      <c r="B68" s="6"/>
      <c r="C68" s="5" t="s">
        <v>84</v>
      </c>
      <c r="D68" s="6"/>
      <c r="E68" s="77"/>
      <c r="F68" s="6"/>
      <c r="G68" s="6"/>
      <c r="H68" s="6"/>
      <c r="I68" s="6"/>
      <c r="J68" s="6"/>
      <c r="K68" s="6"/>
      <c r="L68" s="6"/>
      <c r="M68" s="6"/>
      <c r="N68" s="6"/>
      <c r="O68" s="6"/>
    </row>
    <row r="69" spans="1:15" x14ac:dyDescent="0.2">
      <c r="A69" s="3">
        <v>1</v>
      </c>
      <c r="B69" s="6"/>
      <c r="C69" s="5" t="s">
        <v>105</v>
      </c>
      <c r="D69" s="6"/>
      <c r="E69" s="77"/>
      <c r="F69" s="6"/>
      <c r="G69" s="6"/>
      <c r="H69" s="6"/>
      <c r="I69" s="6"/>
      <c r="J69" s="6"/>
      <c r="K69" s="6"/>
      <c r="L69" s="6"/>
      <c r="M69" s="6"/>
      <c r="N69" s="6"/>
      <c r="O69" s="6"/>
    </row>
    <row r="70" spans="1:15" x14ac:dyDescent="0.2">
      <c r="A70" s="3">
        <v>1</v>
      </c>
      <c r="B70" s="6"/>
      <c r="C70" s="5" t="s">
        <v>85</v>
      </c>
      <c r="D70" s="6"/>
      <c r="E70" s="77"/>
      <c r="F70" s="6"/>
      <c r="G70" s="6"/>
      <c r="H70" s="6"/>
      <c r="I70" s="6"/>
      <c r="J70" s="6"/>
      <c r="K70" s="6"/>
      <c r="L70" s="6"/>
      <c r="M70" s="6"/>
      <c r="N70" s="6"/>
      <c r="O70" s="6"/>
    </row>
    <row r="71" spans="1:15" x14ac:dyDescent="0.2">
      <c r="A71" s="3">
        <v>1</v>
      </c>
      <c r="B71" s="6"/>
      <c r="C71" s="5" t="s">
        <v>86</v>
      </c>
      <c r="D71" s="6"/>
      <c r="E71" s="77"/>
      <c r="F71" s="6"/>
      <c r="G71" s="6"/>
      <c r="H71" s="6"/>
      <c r="I71" s="6"/>
      <c r="J71" s="6"/>
      <c r="K71" s="6"/>
      <c r="L71" s="6"/>
      <c r="M71" s="6"/>
      <c r="N71" s="6"/>
      <c r="O71" s="6"/>
    </row>
    <row r="72" spans="1:15" ht="21" customHeight="1" x14ac:dyDescent="0.2">
      <c r="A72" s="22" t="s">
        <v>204</v>
      </c>
      <c r="B72" s="5" t="s">
        <v>87</v>
      </c>
      <c r="C72" s="5"/>
      <c r="D72" s="5"/>
      <c r="E72" s="77"/>
      <c r="F72" s="6"/>
      <c r="G72" s="6"/>
      <c r="H72" s="6"/>
      <c r="I72" s="6"/>
      <c r="J72" s="6"/>
      <c r="K72" s="6"/>
      <c r="L72" s="6"/>
      <c r="M72" s="6"/>
      <c r="N72" s="6"/>
      <c r="O72" s="6"/>
    </row>
    <row r="73" spans="1:15" x14ac:dyDescent="0.2">
      <c r="A73" s="3">
        <v>1</v>
      </c>
      <c r="B73" s="6"/>
      <c r="C73" s="5" t="s">
        <v>88</v>
      </c>
      <c r="D73" s="6"/>
      <c r="E73" s="77"/>
      <c r="F73" s="6"/>
      <c r="G73" s="6"/>
      <c r="H73" s="6"/>
      <c r="I73" s="6"/>
      <c r="J73" s="6"/>
      <c r="K73" s="6"/>
      <c r="L73" s="6"/>
      <c r="M73" s="6"/>
      <c r="N73" s="6"/>
      <c r="O73" s="6"/>
    </row>
    <row r="74" spans="1:15" x14ac:dyDescent="0.2">
      <c r="B74" s="6"/>
      <c r="C74" s="6"/>
      <c r="D74" s="6"/>
      <c r="E74" s="6"/>
      <c r="F74" s="6"/>
      <c r="G74" s="6"/>
      <c r="H74" s="6"/>
      <c r="I74" s="6"/>
      <c r="J74" s="6"/>
      <c r="K74" s="6"/>
      <c r="L74" s="6"/>
      <c r="M74" s="6"/>
      <c r="N74" s="6"/>
      <c r="O74" s="6"/>
    </row>
  </sheetData>
  <mergeCells count="29">
    <mergeCell ref="B38:D38"/>
    <mergeCell ref="B39:D39"/>
    <mergeCell ref="B40:D40"/>
    <mergeCell ref="B41:D41"/>
    <mergeCell ref="B50:D50"/>
    <mergeCell ref="M36:M37"/>
    <mergeCell ref="B22:D22"/>
    <mergeCell ref="B23:D23"/>
    <mergeCell ref="B24:D24"/>
    <mergeCell ref="C25:D25"/>
    <mergeCell ref="C26:D26"/>
    <mergeCell ref="C27:D27"/>
    <mergeCell ref="C28:D28"/>
    <mergeCell ref="B29:D29"/>
    <mergeCell ref="B31:D31"/>
    <mergeCell ref="B36:D37"/>
    <mergeCell ref="E36:E37"/>
    <mergeCell ref="B21:D21"/>
    <mergeCell ref="B9:E9"/>
    <mergeCell ref="B10:D10"/>
    <mergeCell ref="B11:D11"/>
    <mergeCell ref="B12:D12"/>
    <mergeCell ref="B13:D13"/>
    <mergeCell ref="C14:D14"/>
    <mergeCell ref="C15:D15"/>
    <mergeCell ref="C16:D16"/>
    <mergeCell ref="C17:D17"/>
    <mergeCell ref="B18:D18"/>
    <mergeCell ref="B20:E20"/>
  </mergeCells>
  <phoneticPr fontId="3"/>
  <pageMargins left="0.78740157480314965" right="0.78740157480314965" top="0.78740157480314965" bottom="0.78740157480314965" header="0.19685039370078741" footer="0.19685039370078741"/>
  <pageSetup paperSize="9" scale="80" orientation="landscape" r:id="rId1"/>
  <rowBreaks count="1" manualBreakCount="1">
    <brk id="4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M30"/>
  <sheetViews>
    <sheetView showGridLines="0" topLeftCell="B2" zoomScaleNormal="100" zoomScaleSheetLayoutView="85" workbookViewId="0">
      <selection activeCell="B2" sqref="B2"/>
    </sheetView>
  </sheetViews>
  <sheetFormatPr defaultColWidth="10.109375" defaultRowHeight="13.2" x14ac:dyDescent="0.2"/>
  <cols>
    <col min="1" max="1" width="2.6640625" style="3" hidden="1" customWidth="1"/>
    <col min="2" max="2" width="2.6640625" style="9" customWidth="1"/>
    <col min="3" max="3" width="34.109375" style="3" customWidth="1"/>
    <col min="4" max="16384" width="10.109375" style="3"/>
  </cols>
  <sheetData>
    <row r="1" spans="1:13" s="1" customFormat="1" ht="18" hidden="1" customHeight="1" x14ac:dyDescent="0.2">
      <c r="A1" s="8" t="s">
        <v>204</v>
      </c>
      <c r="B1" s="8"/>
      <c r="C1" s="8"/>
      <c r="D1" s="8"/>
      <c r="E1" s="8"/>
      <c r="F1" s="8"/>
      <c r="G1" s="8"/>
      <c r="H1" s="8"/>
      <c r="I1" s="8"/>
      <c r="J1" s="8"/>
      <c r="K1" s="8"/>
      <c r="L1" s="8"/>
    </row>
    <row r="2" spans="1:13" s="1" customFormat="1" ht="21" customHeight="1" x14ac:dyDescent="0.2">
      <c r="A2" s="8"/>
      <c r="B2" s="2" t="s">
        <v>279</v>
      </c>
      <c r="C2" s="8"/>
      <c r="D2" s="8"/>
      <c r="E2" s="8"/>
      <c r="F2" s="8"/>
      <c r="G2" s="8"/>
      <c r="H2" s="8"/>
      <c r="I2" s="8"/>
      <c r="J2" s="8"/>
      <c r="K2" s="8"/>
      <c r="L2" s="8"/>
    </row>
    <row r="3" spans="1:13" ht="22.5" customHeight="1" x14ac:dyDescent="0.2">
      <c r="A3" s="6"/>
      <c r="B3" s="4" t="s">
        <v>137</v>
      </c>
      <c r="C3" s="5"/>
      <c r="D3" s="5"/>
      <c r="E3" s="5"/>
      <c r="F3" s="5"/>
      <c r="G3" s="5"/>
      <c r="H3" s="5"/>
      <c r="I3" s="5"/>
      <c r="J3" s="5"/>
      <c r="K3" s="5"/>
      <c r="L3" s="6"/>
    </row>
    <row r="4" spans="1:13" ht="21" customHeight="1" x14ac:dyDescent="0.2">
      <c r="A4" s="6"/>
      <c r="B4" s="88"/>
      <c r="C4" s="5"/>
      <c r="D4" s="24"/>
      <c r="E4" s="5"/>
      <c r="F4" s="5"/>
      <c r="G4" s="5"/>
      <c r="H4" s="5"/>
      <c r="I4" s="5"/>
      <c r="J4" s="5"/>
      <c r="K4" s="5"/>
      <c r="L4" s="6"/>
    </row>
    <row r="5" spans="1:13" s="9" customFormat="1" ht="21" customHeight="1" x14ac:dyDescent="0.2">
      <c r="A5" s="6">
        <v>1</v>
      </c>
      <c r="B5" s="89" t="s">
        <v>282</v>
      </c>
      <c r="C5" s="5"/>
      <c r="D5" s="8"/>
      <c r="E5" s="8"/>
      <c r="F5" s="8"/>
      <c r="G5" s="8"/>
      <c r="H5" s="8"/>
      <c r="I5" s="8"/>
      <c r="J5" s="8"/>
      <c r="K5" s="8"/>
      <c r="L5" s="8" t="s">
        <v>34</v>
      </c>
      <c r="M5" s="5"/>
    </row>
    <row r="6" spans="1:13" ht="19.2" x14ac:dyDescent="0.2">
      <c r="A6" s="6">
        <v>1</v>
      </c>
      <c r="B6" s="282" t="s">
        <v>210</v>
      </c>
      <c r="C6" s="282"/>
      <c r="D6" s="90" t="s">
        <v>2</v>
      </c>
      <c r="E6" s="90"/>
      <c r="F6" s="90"/>
      <c r="G6" s="90" t="s">
        <v>140</v>
      </c>
      <c r="H6" s="90" t="s">
        <v>141</v>
      </c>
      <c r="I6" s="90"/>
      <c r="J6" s="90"/>
      <c r="K6" s="321" t="s">
        <v>142</v>
      </c>
      <c r="L6" s="315" t="s">
        <v>3</v>
      </c>
      <c r="M6" s="6"/>
    </row>
    <row r="7" spans="1:13" ht="13.5" customHeight="1" x14ac:dyDescent="0.2">
      <c r="A7" s="6">
        <v>1</v>
      </c>
      <c r="B7" s="282"/>
      <c r="C7" s="282"/>
      <c r="D7" s="203" t="s">
        <v>20</v>
      </c>
      <c r="E7" s="203" t="s">
        <v>21</v>
      </c>
      <c r="F7" s="203" t="s">
        <v>22</v>
      </c>
      <c r="G7" s="203" t="s">
        <v>21</v>
      </c>
      <c r="H7" s="203" t="s">
        <v>17</v>
      </c>
      <c r="I7" s="203" t="s">
        <v>21</v>
      </c>
      <c r="J7" s="203" t="s">
        <v>22</v>
      </c>
      <c r="K7" s="322"/>
      <c r="L7" s="316"/>
      <c r="M7" s="6"/>
    </row>
    <row r="8" spans="1:13" x14ac:dyDescent="0.2">
      <c r="A8" s="6">
        <v>1</v>
      </c>
      <c r="B8" s="277" t="s">
        <v>5</v>
      </c>
      <c r="C8" s="277"/>
      <c r="D8" s="76">
        <v>1321</v>
      </c>
      <c r="E8" s="76">
        <v>1092</v>
      </c>
      <c r="F8" s="76">
        <v>824</v>
      </c>
      <c r="G8" s="76">
        <v>0</v>
      </c>
      <c r="H8" s="76">
        <v>0</v>
      </c>
      <c r="I8" s="76">
        <v>0</v>
      </c>
      <c r="J8" s="76">
        <v>0</v>
      </c>
      <c r="K8" s="105">
        <v>0</v>
      </c>
      <c r="L8" s="91">
        <v>3238</v>
      </c>
      <c r="M8" s="6"/>
    </row>
    <row r="9" spans="1:13" x14ac:dyDescent="0.2">
      <c r="A9" s="6">
        <v>1</v>
      </c>
      <c r="B9" s="294" t="s">
        <v>6</v>
      </c>
      <c r="C9" s="296"/>
      <c r="D9" s="92">
        <v>616</v>
      </c>
      <c r="E9" s="92">
        <v>509</v>
      </c>
      <c r="F9" s="92">
        <v>384</v>
      </c>
      <c r="G9" s="92">
        <v>0</v>
      </c>
      <c r="H9" s="92">
        <v>248</v>
      </c>
      <c r="I9" s="92">
        <v>0</v>
      </c>
      <c r="J9" s="92">
        <v>0</v>
      </c>
      <c r="K9" s="106">
        <v>0</v>
      </c>
      <c r="L9" s="93">
        <v>1759</v>
      </c>
      <c r="M9" s="6"/>
    </row>
    <row r="10" spans="1:13" x14ac:dyDescent="0.2">
      <c r="A10" s="6">
        <v>1</v>
      </c>
      <c r="B10" s="291" t="s">
        <v>281</v>
      </c>
      <c r="C10" s="317"/>
      <c r="D10" s="94">
        <v>98</v>
      </c>
      <c r="E10" s="94">
        <v>81</v>
      </c>
      <c r="F10" s="94">
        <v>61</v>
      </c>
      <c r="G10" s="94">
        <v>0</v>
      </c>
      <c r="H10" s="94">
        <v>0</v>
      </c>
      <c r="I10" s="94">
        <v>0</v>
      </c>
      <c r="J10" s="94">
        <v>0</v>
      </c>
      <c r="K10" s="107">
        <v>0</v>
      </c>
      <c r="L10" s="95">
        <v>242</v>
      </c>
      <c r="M10" s="6"/>
    </row>
    <row r="11" spans="1:13" x14ac:dyDescent="0.2">
      <c r="A11" s="6">
        <v>1</v>
      </c>
      <c r="B11" s="96" t="s">
        <v>29</v>
      </c>
      <c r="C11" s="206"/>
      <c r="D11" s="76">
        <v>2888</v>
      </c>
      <c r="E11" s="76">
        <v>15422323</v>
      </c>
      <c r="F11" s="76">
        <v>27</v>
      </c>
      <c r="G11" s="76">
        <v>254390</v>
      </c>
      <c r="H11" s="76">
        <v>0</v>
      </c>
      <c r="I11" s="76">
        <v>16901633</v>
      </c>
      <c r="J11" s="76">
        <v>2405223</v>
      </c>
      <c r="K11" s="105">
        <v>-15676679</v>
      </c>
      <c r="L11" s="91">
        <v>19309808</v>
      </c>
      <c r="M11" s="6"/>
    </row>
    <row r="12" spans="1:13" ht="13.5" customHeight="1" x14ac:dyDescent="0.2">
      <c r="A12" s="6">
        <v>1</v>
      </c>
      <c r="B12" s="318"/>
      <c r="C12" s="97" t="s">
        <v>143</v>
      </c>
      <c r="D12" s="98">
        <v>328</v>
      </c>
      <c r="E12" s="98">
        <v>0</v>
      </c>
      <c r="F12" s="98">
        <v>0</v>
      </c>
      <c r="G12" s="98">
        <v>0</v>
      </c>
      <c r="H12" s="98">
        <v>0</v>
      </c>
      <c r="I12" s="98">
        <v>0</v>
      </c>
      <c r="J12" s="98">
        <v>0</v>
      </c>
      <c r="K12" s="108">
        <v>0</v>
      </c>
      <c r="L12" s="99">
        <v>328</v>
      </c>
      <c r="M12" s="6"/>
    </row>
    <row r="13" spans="1:13" ht="13.5" customHeight="1" x14ac:dyDescent="0.2">
      <c r="A13" s="6">
        <v>1</v>
      </c>
      <c r="B13" s="323"/>
      <c r="C13" s="97" t="s">
        <v>144</v>
      </c>
      <c r="D13" s="98">
        <v>2559</v>
      </c>
      <c r="E13" s="98">
        <v>0</v>
      </c>
      <c r="F13" s="98">
        <v>0</v>
      </c>
      <c r="G13" s="98">
        <v>0</v>
      </c>
      <c r="H13" s="98">
        <v>0</v>
      </c>
      <c r="I13" s="98">
        <v>0</v>
      </c>
      <c r="J13" s="98">
        <v>0</v>
      </c>
      <c r="K13" s="108">
        <v>0</v>
      </c>
      <c r="L13" s="99">
        <v>2559</v>
      </c>
      <c r="M13" s="6"/>
    </row>
    <row r="14" spans="1:13" ht="13.5" customHeight="1" x14ac:dyDescent="0.2">
      <c r="A14" s="6">
        <v>1</v>
      </c>
      <c r="B14" s="323"/>
      <c r="C14" s="97" t="s">
        <v>145</v>
      </c>
      <c r="D14" s="98">
        <v>0</v>
      </c>
      <c r="E14" s="98">
        <v>15422323</v>
      </c>
      <c r="F14" s="98">
        <v>0</v>
      </c>
      <c r="G14" s="98">
        <v>254390</v>
      </c>
      <c r="H14" s="98">
        <v>0</v>
      </c>
      <c r="I14" s="98">
        <v>16901633</v>
      </c>
      <c r="J14" s="98">
        <v>0</v>
      </c>
      <c r="K14" s="108">
        <v>-15676679</v>
      </c>
      <c r="L14" s="99">
        <v>16901668</v>
      </c>
      <c r="M14" s="6"/>
    </row>
    <row r="15" spans="1:13" ht="13.5" customHeight="1" thickBot="1" x14ac:dyDescent="0.25">
      <c r="A15" s="6">
        <v>1</v>
      </c>
      <c r="B15" s="319"/>
      <c r="C15" s="100" t="s">
        <v>146</v>
      </c>
      <c r="D15" s="101">
        <v>0</v>
      </c>
      <c r="E15" s="101">
        <v>0</v>
      </c>
      <c r="F15" s="101">
        <v>27</v>
      </c>
      <c r="G15" s="101">
        <v>0</v>
      </c>
      <c r="H15" s="101">
        <v>0</v>
      </c>
      <c r="I15" s="101">
        <v>0</v>
      </c>
      <c r="J15" s="101">
        <v>2405223</v>
      </c>
      <c r="K15" s="109">
        <v>0</v>
      </c>
      <c r="L15" s="102">
        <v>2405251</v>
      </c>
      <c r="M15" s="6"/>
    </row>
    <row r="16" spans="1:13" ht="13.8" thickTop="1" x14ac:dyDescent="0.2">
      <c r="A16" s="6">
        <v>1</v>
      </c>
      <c r="B16" s="285" t="s">
        <v>11</v>
      </c>
      <c r="C16" s="286"/>
      <c r="D16" s="103">
        <v>4924</v>
      </c>
      <c r="E16" s="103">
        <v>15424007</v>
      </c>
      <c r="F16" s="103">
        <v>1298</v>
      </c>
      <c r="G16" s="103">
        <v>254390</v>
      </c>
      <c r="H16" s="103">
        <v>248</v>
      </c>
      <c r="I16" s="103">
        <v>16901633</v>
      </c>
      <c r="J16" s="103">
        <v>2405223</v>
      </c>
      <c r="K16" s="110">
        <v>-15676679</v>
      </c>
      <c r="L16" s="104">
        <v>19315048</v>
      </c>
      <c r="M16" s="6"/>
    </row>
    <row r="17" spans="1:12" ht="13.5" customHeight="1" x14ac:dyDescent="0.2">
      <c r="A17" s="6">
        <v>1</v>
      </c>
      <c r="B17" s="5"/>
      <c r="C17" s="6"/>
      <c r="D17" s="6"/>
      <c r="E17" s="6"/>
      <c r="F17" s="6"/>
      <c r="G17" s="6"/>
      <c r="H17" s="6"/>
      <c r="I17" s="6"/>
      <c r="J17" s="6"/>
      <c r="K17" s="6"/>
      <c r="L17" s="6"/>
    </row>
    <row r="18" spans="1:12" ht="13.5" customHeight="1" x14ac:dyDescent="0.2">
      <c r="A18" s="6"/>
      <c r="B18" s="5"/>
      <c r="C18" s="6"/>
      <c r="D18" s="6"/>
      <c r="E18" s="6"/>
      <c r="F18" s="6"/>
      <c r="G18" s="6"/>
      <c r="H18" s="6"/>
      <c r="I18" s="6"/>
      <c r="J18" s="6"/>
      <c r="K18" s="6"/>
      <c r="L18" s="6"/>
    </row>
    <row r="19" spans="1:12" x14ac:dyDescent="0.2">
      <c r="B19" s="5"/>
    </row>
    <row r="20" spans="1:12" x14ac:dyDescent="0.2">
      <c r="B20" s="5"/>
    </row>
    <row r="21" spans="1:12" x14ac:dyDescent="0.2">
      <c r="B21" s="5"/>
    </row>
    <row r="22" spans="1:12" x14ac:dyDescent="0.2">
      <c r="B22" s="5"/>
    </row>
    <row r="23" spans="1:12" x14ac:dyDescent="0.2">
      <c r="B23" s="5"/>
    </row>
    <row r="24" spans="1:12" x14ac:dyDescent="0.2">
      <c r="B24" s="5"/>
    </row>
    <row r="25" spans="1:12" x14ac:dyDescent="0.2">
      <c r="B25" s="5"/>
    </row>
    <row r="26" spans="1:12" x14ac:dyDescent="0.2">
      <c r="B26" s="5"/>
    </row>
    <row r="27" spans="1:12" x14ac:dyDescent="0.2">
      <c r="B27" s="5"/>
    </row>
    <row r="28" spans="1:12" x14ac:dyDescent="0.2">
      <c r="B28" s="5"/>
    </row>
    <row r="29" spans="1:12" x14ac:dyDescent="0.2">
      <c r="B29" s="5"/>
    </row>
    <row r="30" spans="1:12" x14ac:dyDescent="0.2">
      <c r="B30" s="5"/>
    </row>
  </sheetData>
  <mergeCells count="8">
    <mergeCell ref="K6:K7"/>
    <mergeCell ref="L6:L7"/>
    <mergeCell ref="B12:B15"/>
    <mergeCell ref="B16:C16"/>
    <mergeCell ref="B6:C7"/>
    <mergeCell ref="B8:C8"/>
    <mergeCell ref="B9:C9"/>
    <mergeCell ref="B10:C10"/>
  </mergeCells>
  <phoneticPr fontId="3"/>
  <pageMargins left="0.78740157480314965" right="0.78740157480314965" top="0.78740157480314965" bottom="0.78740157480314965" header="0.19685039370078741" footer="0.19685039370078741"/>
  <pageSetup paperSize="9" scale="8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51"/>
  <sheetViews>
    <sheetView showGridLines="0" topLeftCell="B2" zoomScaleNormal="100" zoomScaleSheetLayoutView="85" workbookViewId="0">
      <selection activeCell="B2" sqref="B2"/>
    </sheetView>
  </sheetViews>
  <sheetFormatPr defaultColWidth="10.6640625" defaultRowHeight="13.2" x14ac:dyDescent="0.2"/>
  <cols>
    <col min="1" max="1" width="2.21875" style="3" hidden="1" customWidth="1"/>
    <col min="2" max="3" width="2.44140625" style="3" customWidth="1"/>
    <col min="4" max="4" width="33.77734375" style="3" customWidth="1"/>
    <col min="5" max="16384" width="10.6640625" style="3"/>
  </cols>
  <sheetData>
    <row r="1" spans="1:15" s="1" customFormat="1" ht="18" hidden="1" customHeight="1" x14ac:dyDescent="0.2">
      <c r="A1" s="1" t="s">
        <v>204</v>
      </c>
    </row>
    <row r="2" spans="1:15" s="1" customFormat="1" ht="21" customHeight="1" x14ac:dyDescent="0.2">
      <c r="B2" s="2" t="s">
        <v>212</v>
      </c>
    </row>
    <row r="3" spans="1:15" ht="16.2" x14ac:dyDescent="0.2">
      <c r="B3" s="4" t="s">
        <v>231</v>
      </c>
      <c r="C3" s="23"/>
      <c r="D3" s="5"/>
      <c r="E3" s="5"/>
      <c r="F3" s="5"/>
      <c r="G3" s="5"/>
      <c r="H3" s="5"/>
      <c r="I3" s="5"/>
      <c r="J3" s="5"/>
      <c r="K3" s="5"/>
      <c r="L3" s="5"/>
      <c r="M3" s="5"/>
      <c r="N3" s="5"/>
      <c r="O3" s="5"/>
    </row>
    <row r="4" spans="1:15" ht="21" customHeight="1" x14ac:dyDescent="0.2">
      <c r="B4" s="23"/>
      <c r="C4" s="23"/>
      <c r="D4" s="5"/>
      <c r="E4" s="5"/>
      <c r="F4" s="5"/>
      <c r="G4" s="5"/>
      <c r="H4" s="5"/>
      <c r="I4" s="5"/>
      <c r="J4" s="5"/>
      <c r="K4" s="5"/>
      <c r="L4" s="5"/>
      <c r="M4" s="5"/>
      <c r="N4" s="5"/>
      <c r="O4" s="5"/>
    </row>
    <row r="5" spans="1:15" ht="15" customHeight="1" x14ac:dyDescent="0.2">
      <c r="B5" s="23"/>
      <c r="C5" s="23"/>
      <c r="D5" s="5"/>
      <c r="E5" s="5"/>
      <c r="F5" s="5" t="s">
        <v>232</v>
      </c>
      <c r="G5" s="5"/>
      <c r="H5" s="5"/>
      <c r="I5" s="5"/>
      <c r="J5" s="5"/>
      <c r="K5" s="5"/>
      <c r="L5" s="5"/>
      <c r="M5" s="5"/>
      <c r="N5" s="5"/>
      <c r="O5" s="5"/>
    </row>
    <row r="6" spans="1:15" ht="15" customHeight="1" thickBot="1" x14ac:dyDescent="0.25">
      <c r="B6" s="23"/>
      <c r="C6" s="23"/>
      <c r="D6" s="5"/>
      <c r="E6" s="5"/>
      <c r="F6" s="5"/>
      <c r="G6" s="5"/>
      <c r="H6" s="5"/>
      <c r="I6" s="5"/>
      <c r="J6" s="5"/>
      <c r="K6" s="5"/>
      <c r="L6" s="5"/>
      <c r="M6" s="5"/>
      <c r="N6" s="5"/>
      <c r="O6" s="5"/>
    </row>
    <row r="7" spans="1:15" s="9" customFormat="1" ht="21" customHeight="1" thickBot="1" x14ac:dyDescent="0.2">
      <c r="A7" s="22"/>
      <c r="B7" s="24" t="s">
        <v>40</v>
      </c>
      <c r="C7" s="5"/>
      <c r="D7" s="5"/>
      <c r="E7" s="32">
        <v>60335</v>
      </c>
      <c r="F7" s="33" t="s">
        <v>41</v>
      </c>
      <c r="G7" s="34"/>
      <c r="H7" s="34"/>
      <c r="I7" s="34"/>
      <c r="J7" s="34"/>
      <c r="K7" s="34"/>
      <c r="L7" s="34"/>
      <c r="M7" s="34"/>
      <c r="N7" s="34"/>
      <c r="O7" s="30" t="s">
        <v>34</v>
      </c>
    </row>
    <row r="8" spans="1:15" ht="3" customHeight="1" thickBot="1" x14ac:dyDescent="0.25">
      <c r="B8" s="5"/>
      <c r="C8" s="5"/>
      <c r="D8" s="5"/>
      <c r="E8" s="5"/>
      <c r="F8" s="5"/>
      <c r="G8" s="5"/>
      <c r="H8" s="5"/>
      <c r="I8" s="5"/>
      <c r="J8" s="5"/>
      <c r="K8" s="5"/>
      <c r="L8" s="5"/>
      <c r="M8" s="5"/>
      <c r="N8" s="5"/>
      <c r="O8" s="35"/>
    </row>
    <row r="9" spans="1:15" ht="22.5" customHeight="1" thickTop="1" thickBot="1" x14ac:dyDescent="0.25">
      <c r="A9" s="3">
        <v>1</v>
      </c>
      <c r="B9" s="275" t="s">
        <v>42</v>
      </c>
      <c r="C9" s="289"/>
      <c r="D9" s="289"/>
      <c r="E9" s="290"/>
      <c r="F9" s="36" t="s">
        <v>43</v>
      </c>
      <c r="G9" s="37" t="s">
        <v>44</v>
      </c>
      <c r="H9" s="38" t="s">
        <v>45</v>
      </c>
      <c r="I9" s="29" t="s">
        <v>46</v>
      </c>
      <c r="J9" s="203" t="s">
        <v>47</v>
      </c>
      <c r="K9" s="203" t="s">
        <v>48</v>
      </c>
      <c r="L9" s="203" t="s">
        <v>215</v>
      </c>
      <c r="M9" s="203" t="s">
        <v>49</v>
      </c>
      <c r="N9" s="203" t="s">
        <v>50</v>
      </c>
      <c r="O9" s="39" t="s">
        <v>51</v>
      </c>
    </row>
    <row r="10" spans="1:15" ht="14.4" thickTop="1" thickBot="1" x14ac:dyDescent="0.25">
      <c r="A10" s="3">
        <v>1</v>
      </c>
      <c r="B10" s="291" t="s">
        <v>5</v>
      </c>
      <c r="C10" s="292"/>
      <c r="D10" s="293"/>
      <c r="E10" s="40">
        <v>641</v>
      </c>
      <c r="F10" s="41">
        <v>566</v>
      </c>
      <c r="G10" s="41">
        <v>40</v>
      </c>
      <c r="H10" s="42">
        <v>34</v>
      </c>
      <c r="I10" s="12">
        <v>0</v>
      </c>
      <c r="J10" s="11">
        <v>0</v>
      </c>
      <c r="K10" s="11">
        <v>0</v>
      </c>
      <c r="L10" s="11">
        <v>0</v>
      </c>
      <c r="M10" s="11">
        <v>0</v>
      </c>
      <c r="N10" s="11">
        <v>0</v>
      </c>
      <c r="O10" s="43">
        <v>0</v>
      </c>
    </row>
    <row r="11" spans="1:15" ht="13.8" thickTop="1" x14ac:dyDescent="0.2">
      <c r="A11" s="3">
        <v>1</v>
      </c>
      <c r="B11" s="294" t="s">
        <v>6</v>
      </c>
      <c r="C11" s="295"/>
      <c r="D11" s="296"/>
      <c r="E11" s="13">
        <v>290</v>
      </c>
      <c r="F11" s="13">
        <v>0</v>
      </c>
      <c r="G11" s="13">
        <v>0</v>
      </c>
      <c r="H11" s="13">
        <v>0</v>
      </c>
      <c r="I11" s="44">
        <v>0.1</v>
      </c>
      <c r="J11" s="44">
        <v>77</v>
      </c>
      <c r="K11" s="44">
        <v>14</v>
      </c>
      <c r="L11" s="44">
        <v>197</v>
      </c>
      <c r="M11" s="44">
        <v>0.1</v>
      </c>
      <c r="N11" s="44">
        <v>-0.1</v>
      </c>
      <c r="O11" s="45">
        <v>0</v>
      </c>
    </row>
    <row r="12" spans="1:15" x14ac:dyDescent="0.2">
      <c r="A12" s="3">
        <v>1</v>
      </c>
      <c r="B12" s="297" t="s">
        <v>52</v>
      </c>
      <c r="C12" s="298"/>
      <c r="D12" s="299"/>
      <c r="E12" s="15">
        <v>46</v>
      </c>
      <c r="F12" s="15">
        <v>0</v>
      </c>
      <c r="G12" s="15">
        <v>0</v>
      </c>
      <c r="H12" s="15">
        <v>0</v>
      </c>
      <c r="I12" s="15">
        <v>0</v>
      </c>
      <c r="J12" s="15">
        <v>0</v>
      </c>
      <c r="K12" s="15">
        <v>0</v>
      </c>
      <c r="L12" s="15">
        <v>46</v>
      </c>
      <c r="M12" s="15">
        <v>0</v>
      </c>
      <c r="N12" s="15">
        <v>0</v>
      </c>
      <c r="O12" s="46">
        <v>0</v>
      </c>
    </row>
    <row r="13" spans="1:15" x14ac:dyDescent="0.2">
      <c r="A13" s="3">
        <v>1</v>
      </c>
      <c r="B13" s="280" t="s">
        <v>29</v>
      </c>
      <c r="C13" s="300"/>
      <c r="D13" s="301"/>
      <c r="E13" s="11">
        <v>59356</v>
      </c>
      <c r="F13" s="47">
        <v>18</v>
      </c>
      <c r="G13" s="47">
        <v>1</v>
      </c>
      <c r="H13" s="47">
        <v>0</v>
      </c>
      <c r="I13" s="11">
        <v>55667</v>
      </c>
      <c r="J13" s="11">
        <v>3680</v>
      </c>
      <c r="K13" s="11">
        <v>8</v>
      </c>
      <c r="L13" s="11">
        <v>0</v>
      </c>
      <c r="M13" s="11">
        <v>0</v>
      </c>
      <c r="N13" s="11">
        <v>0</v>
      </c>
      <c r="O13" s="48">
        <v>59832</v>
      </c>
    </row>
    <row r="14" spans="1:15" ht="13.8" thickBot="1" x14ac:dyDescent="0.25">
      <c r="A14" s="3">
        <v>1</v>
      </c>
      <c r="B14" s="49"/>
      <c r="C14" s="302" t="s">
        <v>233</v>
      </c>
      <c r="D14" s="303"/>
      <c r="E14" s="18">
        <v>59356</v>
      </c>
      <c r="F14" s="50">
        <v>18</v>
      </c>
      <c r="G14" s="50">
        <v>1</v>
      </c>
      <c r="H14" s="50">
        <v>0</v>
      </c>
      <c r="I14" s="18">
        <v>55667</v>
      </c>
      <c r="J14" s="18">
        <v>3680</v>
      </c>
      <c r="K14" s="18">
        <v>8</v>
      </c>
      <c r="L14" s="18">
        <v>0</v>
      </c>
      <c r="M14" s="18">
        <v>0</v>
      </c>
      <c r="N14" s="18">
        <v>0</v>
      </c>
      <c r="O14" s="51">
        <v>59832</v>
      </c>
    </row>
    <row r="15" spans="1:15" ht="13.8" thickTop="1" x14ac:dyDescent="0.2">
      <c r="A15" s="3">
        <v>1</v>
      </c>
      <c r="B15" s="285" t="s">
        <v>31</v>
      </c>
      <c r="C15" s="304"/>
      <c r="D15" s="286"/>
      <c r="E15" s="20">
        <v>60335</v>
      </c>
      <c r="F15" s="20">
        <v>566</v>
      </c>
      <c r="G15" s="20">
        <v>40</v>
      </c>
      <c r="H15" s="20">
        <v>34</v>
      </c>
      <c r="I15" s="20">
        <v>55667</v>
      </c>
      <c r="J15" s="20">
        <v>3758</v>
      </c>
      <c r="K15" s="20">
        <v>22</v>
      </c>
      <c r="L15" s="20">
        <v>244</v>
      </c>
      <c r="M15" s="20">
        <v>0.1</v>
      </c>
      <c r="N15" s="20">
        <v>-0.1</v>
      </c>
      <c r="O15" s="52">
        <v>0</v>
      </c>
    </row>
    <row r="16" spans="1:15" x14ac:dyDescent="0.2">
      <c r="B16" s="5"/>
      <c r="C16" s="5"/>
      <c r="D16" s="5"/>
      <c r="E16" s="5"/>
      <c r="F16" s="5"/>
      <c r="G16" s="5"/>
      <c r="H16" s="5"/>
      <c r="I16" s="5"/>
      <c r="J16" s="5"/>
      <c r="K16" s="5"/>
      <c r="L16" s="5"/>
    </row>
    <row r="17" spans="1:15" x14ac:dyDescent="0.2">
      <c r="A17" s="22" t="s">
        <v>204</v>
      </c>
      <c r="B17" s="305" t="s">
        <v>55</v>
      </c>
      <c r="C17" s="300"/>
      <c r="D17" s="301"/>
      <c r="E17" s="11">
        <v>0</v>
      </c>
      <c r="F17" s="33" t="s">
        <v>41</v>
      </c>
      <c r="G17" s="5"/>
      <c r="H17" s="5"/>
      <c r="I17" s="5"/>
      <c r="J17" s="5"/>
      <c r="K17" s="5"/>
      <c r="L17" s="5"/>
      <c r="M17" s="5"/>
      <c r="N17" s="5"/>
      <c r="O17" s="5"/>
    </row>
    <row r="18" spans="1:15" ht="21" customHeight="1" x14ac:dyDescent="0.2">
      <c r="A18" s="3">
        <v>1</v>
      </c>
      <c r="B18" s="5"/>
      <c r="C18" s="6"/>
      <c r="D18" s="53"/>
      <c r="E18" s="54"/>
      <c r="F18" s="5"/>
      <c r="G18" s="5"/>
      <c r="H18" s="5"/>
      <c r="I18" s="5"/>
      <c r="J18" s="5"/>
      <c r="K18" s="5"/>
      <c r="L18" s="5"/>
      <c r="M18" s="5"/>
      <c r="N18" s="5"/>
      <c r="O18" s="5"/>
    </row>
    <row r="19" spans="1:15" x14ac:dyDescent="0.2">
      <c r="B19" s="53"/>
      <c r="C19" s="53"/>
      <c r="D19" s="53"/>
      <c r="E19" s="54"/>
      <c r="F19" s="5"/>
      <c r="G19" s="5"/>
      <c r="H19" s="5"/>
      <c r="I19" s="5"/>
      <c r="J19" s="5"/>
      <c r="K19" s="5"/>
      <c r="L19" s="5"/>
      <c r="M19" s="5"/>
      <c r="N19" s="5"/>
      <c r="O19" s="5"/>
    </row>
    <row r="20" spans="1:15" s="9" customFormat="1" ht="18" customHeight="1" x14ac:dyDescent="0.2">
      <c r="A20" s="22" t="s">
        <v>204</v>
      </c>
      <c r="B20" s="24" t="s">
        <v>56</v>
      </c>
      <c r="C20" s="5"/>
      <c r="D20" s="5"/>
      <c r="E20" s="8"/>
      <c r="F20" s="8"/>
      <c r="G20" s="8"/>
      <c r="H20" s="8"/>
      <c r="I20" s="8"/>
      <c r="J20" s="8"/>
      <c r="K20" s="8" t="s">
        <v>34</v>
      </c>
    </row>
    <row r="21" spans="1:15" x14ac:dyDescent="0.2">
      <c r="A21" s="3">
        <v>1</v>
      </c>
      <c r="B21" s="306" t="s">
        <v>57</v>
      </c>
      <c r="C21" s="307"/>
      <c r="D21" s="308"/>
      <c r="E21" s="306"/>
      <c r="F21" s="55" t="s">
        <v>58</v>
      </c>
      <c r="G21" s="10"/>
      <c r="H21" s="10"/>
      <c r="I21" s="10"/>
      <c r="J21" s="56"/>
      <c r="K21" s="287" t="s">
        <v>59</v>
      </c>
    </row>
    <row r="22" spans="1:15" x14ac:dyDescent="0.2">
      <c r="A22" s="3">
        <v>1</v>
      </c>
      <c r="B22" s="309"/>
      <c r="C22" s="310"/>
      <c r="D22" s="311"/>
      <c r="E22" s="309"/>
      <c r="F22" s="203" t="s">
        <v>60</v>
      </c>
      <c r="G22" s="203" t="s">
        <v>61</v>
      </c>
      <c r="H22" s="203" t="s">
        <v>62</v>
      </c>
      <c r="I22" s="203" t="s">
        <v>63</v>
      </c>
      <c r="J22" s="204" t="s">
        <v>64</v>
      </c>
      <c r="K22" s="288"/>
    </row>
    <row r="23" spans="1:15" ht="14.1" customHeight="1" x14ac:dyDescent="0.2">
      <c r="A23" s="3">
        <v>1</v>
      </c>
      <c r="B23" s="305" t="s">
        <v>66</v>
      </c>
      <c r="C23" s="300"/>
      <c r="D23" s="301"/>
      <c r="E23" s="57">
        <v>1146</v>
      </c>
      <c r="F23" s="11">
        <v>0</v>
      </c>
      <c r="G23" s="11">
        <v>0</v>
      </c>
      <c r="H23" s="11">
        <v>0</v>
      </c>
      <c r="I23" s="11">
        <v>0</v>
      </c>
      <c r="J23" s="58">
        <v>1146</v>
      </c>
      <c r="K23" s="59" t="s">
        <v>67</v>
      </c>
    </row>
    <row r="24" spans="1:15" ht="14.1" customHeight="1" thickBot="1" x14ac:dyDescent="0.25">
      <c r="A24" s="3">
        <v>1</v>
      </c>
      <c r="B24" s="305" t="s">
        <v>68</v>
      </c>
      <c r="C24" s="300"/>
      <c r="D24" s="301"/>
      <c r="E24" s="15">
        <v>3211</v>
      </c>
      <c r="F24" s="15">
        <v>2509</v>
      </c>
      <c r="G24" s="15">
        <v>2</v>
      </c>
      <c r="H24" s="15">
        <v>584</v>
      </c>
      <c r="I24" s="15">
        <v>115</v>
      </c>
      <c r="J24" s="60">
        <v>0</v>
      </c>
      <c r="K24" s="59" t="s">
        <v>67</v>
      </c>
    </row>
    <row r="25" spans="1:15" ht="13.8" thickTop="1" x14ac:dyDescent="0.2">
      <c r="A25" s="3">
        <v>1</v>
      </c>
      <c r="B25" s="285" t="s">
        <v>69</v>
      </c>
      <c r="C25" s="304"/>
      <c r="D25" s="286"/>
      <c r="E25" s="20">
        <v>4357</v>
      </c>
      <c r="F25" s="20">
        <v>2509</v>
      </c>
      <c r="G25" s="20">
        <v>2</v>
      </c>
      <c r="H25" s="20">
        <v>584</v>
      </c>
      <c r="I25" s="20">
        <v>115</v>
      </c>
      <c r="J25" s="64">
        <v>1146</v>
      </c>
      <c r="K25" s="65"/>
    </row>
    <row r="26" spans="1:15" ht="21" customHeight="1" x14ac:dyDescent="0.2">
      <c r="A26" s="3">
        <v>1</v>
      </c>
      <c r="B26" s="5" t="s">
        <v>305</v>
      </c>
      <c r="C26" s="6"/>
      <c r="D26" s="66"/>
      <c r="E26" s="54"/>
      <c r="F26" s="54"/>
      <c r="G26" s="54"/>
      <c r="H26" s="54"/>
      <c r="I26" s="54"/>
      <c r="J26" s="54"/>
      <c r="K26" s="54"/>
      <c r="L26" s="54"/>
      <c r="M26" s="54"/>
      <c r="N26" s="54"/>
      <c r="O26" s="54"/>
    </row>
    <row r="27" spans="1:15" x14ac:dyDescent="0.2">
      <c r="B27" s="66"/>
      <c r="C27" s="66"/>
      <c r="D27" s="66"/>
      <c r="E27" s="54"/>
      <c r="F27" s="54"/>
      <c r="G27" s="54"/>
      <c r="H27" s="54"/>
      <c r="I27" s="54"/>
      <c r="J27" s="54"/>
      <c r="K27" s="54"/>
      <c r="L27" s="54"/>
      <c r="M27" s="54"/>
      <c r="N27" s="54"/>
      <c r="O27" s="54"/>
    </row>
    <row r="28" spans="1:15" x14ac:dyDescent="0.2">
      <c r="A28" s="22" t="s">
        <v>204</v>
      </c>
      <c r="B28" s="24" t="s">
        <v>70</v>
      </c>
      <c r="C28" s="5"/>
      <c r="D28" s="5"/>
      <c r="E28" s="5"/>
      <c r="F28" s="5"/>
      <c r="G28" s="5"/>
      <c r="H28" s="5"/>
      <c r="I28" s="5"/>
      <c r="J28" s="5"/>
      <c r="K28" s="5"/>
      <c r="L28" s="5"/>
      <c r="M28" s="5"/>
      <c r="N28" s="5"/>
      <c r="O28" s="5"/>
    </row>
    <row r="29" spans="1:15" ht="21" customHeight="1" x14ac:dyDescent="0.2">
      <c r="A29" s="3">
        <v>1</v>
      </c>
      <c r="B29" s="5" t="s">
        <v>216</v>
      </c>
      <c r="C29" s="5"/>
      <c r="D29" s="5"/>
      <c r="E29" s="6"/>
      <c r="F29" s="5"/>
      <c r="G29" s="5"/>
      <c r="H29" s="5"/>
      <c r="I29" s="5"/>
      <c r="J29" s="5"/>
      <c r="K29" s="5"/>
      <c r="L29" s="5"/>
      <c r="M29" s="5"/>
      <c r="N29" s="5"/>
      <c r="O29" s="5"/>
    </row>
    <row r="30" spans="1:15" ht="21" customHeight="1" x14ac:dyDescent="0.15">
      <c r="A30" s="3">
        <v>1</v>
      </c>
      <c r="B30" s="5" t="s">
        <v>71</v>
      </c>
      <c r="C30" s="5"/>
      <c r="D30" s="5"/>
      <c r="E30" s="67" t="s">
        <v>34</v>
      </c>
      <c r="F30" s="5"/>
      <c r="G30" s="5"/>
      <c r="H30" s="5"/>
      <c r="I30" s="5"/>
      <c r="J30" s="5"/>
      <c r="K30" s="5"/>
      <c r="L30" s="5"/>
      <c r="M30" s="5"/>
      <c r="N30" s="5"/>
      <c r="O30" s="5"/>
    </row>
    <row r="31" spans="1:15" x14ac:dyDescent="0.2">
      <c r="A31" s="3">
        <v>1</v>
      </c>
      <c r="B31" s="206" t="s">
        <v>72</v>
      </c>
      <c r="C31" s="206"/>
      <c r="D31" s="206"/>
      <c r="E31" s="68">
        <v>60</v>
      </c>
      <c r="F31" s="5"/>
      <c r="G31" s="5"/>
      <c r="H31" s="5"/>
      <c r="I31" s="5"/>
      <c r="J31" s="5"/>
      <c r="K31" s="5"/>
      <c r="L31" s="5"/>
      <c r="M31" s="5"/>
      <c r="N31" s="5"/>
      <c r="O31" s="5"/>
    </row>
    <row r="32" spans="1:15" x14ac:dyDescent="0.2">
      <c r="A32" s="3">
        <v>1</v>
      </c>
      <c r="B32" s="206" t="s">
        <v>73</v>
      </c>
      <c r="C32" s="206"/>
      <c r="D32" s="206"/>
      <c r="E32" s="11">
        <v>32</v>
      </c>
      <c r="F32" s="5"/>
      <c r="G32" s="5"/>
      <c r="H32" s="5"/>
      <c r="I32" s="5"/>
      <c r="J32" s="5"/>
      <c r="K32" s="5"/>
      <c r="L32" s="5"/>
      <c r="M32" s="5"/>
      <c r="N32" s="5"/>
      <c r="O32" s="5"/>
    </row>
    <row r="33" spans="1:15" ht="13.8" thickBot="1" x14ac:dyDescent="0.25">
      <c r="A33" s="3">
        <v>1</v>
      </c>
      <c r="B33" s="206" t="s">
        <v>74</v>
      </c>
      <c r="C33" s="206"/>
      <c r="D33" s="206"/>
      <c r="E33" s="69">
        <v>1818</v>
      </c>
      <c r="F33" s="5"/>
      <c r="G33" s="5"/>
      <c r="H33" s="5"/>
      <c r="I33" s="5"/>
      <c r="J33" s="5"/>
      <c r="K33" s="5"/>
      <c r="L33" s="5"/>
      <c r="M33" s="5"/>
      <c r="N33" s="5"/>
      <c r="O33" s="5"/>
    </row>
    <row r="34" spans="1:15" ht="13.8" thickTop="1" x14ac:dyDescent="0.2">
      <c r="A34" s="3">
        <v>1</v>
      </c>
      <c r="B34" s="285" t="s">
        <v>69</v>
      </c>
      <c r="C34" s="304"/>
      <c r="D34" s="286"/>
      <c r="E34" s="57">
        <v>1910</v>
      </c>
      <c r="F34" s="5"/>
      <c r="G34" s="5"/>
      <c r="H34" s="5"/>
      <c r="I34" s="5"/>
      <c r="J34" s="5"/>
      <c r="K34" s="5"/>
      <c r="L34" s="5"/>
      <c r="M34" s="5"/>
      <c r="N34" s="5"/>
      <c r="O34" s="5"/>
    </row>
    <row r="35" spans="1:15" ht="21" customHeight="1" x14ac:dyDescent="0.2">
      <c r="A35" s="3">
        <v>1</v>
      </c>
      <c r="B35" s="6"/>
      <c r="C35" s="5"/>
      <c r="D35" s="5"/>
      <c r="E35" s="70"/>
      <c r="F35" s="5"/>
      <c r="G35" s="5"/>
      <c r="H35" s="5"/>
      <c r="I35" s="5"/>
      <c r="J35" s="5"/>
      <c r="K35" s="5"/>
      <c r="L35" s="5"/>
      <c r="M35" s="5"/>
      <c r="N35" s="5"/>
      <c r="O35" s="5"/>
    </row>
    <row r="36" spans="1:15" ht="21" customHeight="1" x14ac:dyDescent="0.15">
      <c r="A36" s="22" t="s">
        <v>204</v>
      </c>
      <c r="B36" s="71" t="s">
        <v>75</v>
      </c>
      <c r="C36" s="72"/>
      <c r="D36" s="5"/>
      <c r="E36" s="67" t="s">
        <v>34</v>
      </c>
      <c r="F36" s="5"/>
      <c r="G36" s="5"/>
      <c r="H36" s="5"/>
      <c r="I36" s="5"/>
      <c r="J36" s="5"/>
      <c r="K36" s="5"/>
      <c r="L36" s="5"/>
      <c r="M36" s="5"/>
      <c r="N36" s="5"/>
      <c r="O36" s="5"/>
    </row>
    <row r="37" spans="1:15" x14ac:dyDescent="0.2">
      <c r="A37" s="3">
        <v>1</v>
      </c>
      <c r="B37" s="73" t="s">
        <v>76</v>
      </c>
      <c r="C37" s="74"/>
      <c r="D37" s="75"/>
      <c r="E37" s="76">
        <v>961</v>
      </c>
      <c r="F37" s="5"/>
      <c r="G37" s="5"/>
      <c r="H37" s="5"/>
      <c r="I37" s="5"/>
      <c r="J37" s="5"/>
      <c r="K37" s="5"/>
      <c r="L37" s="5"/>
      <c r="M37" s="5"/>
      <c r="N37" s="5"/>
      <c r="O37" s="5"/>
    </row>
    <row r="38" spans="1:15" ht="21" customHeight="1" x14ac:dyDescent="0.2">
      <c r="A38" s="3">
        <v>1</v>
      </c>
      <c r="B38" s="6"/>
      <c r="C38" s="5" t="s">
        <v>77</v>
      </c>
      <c r="D38" s="5"/>
      <c r="E38" s="70"/>
      <c r="F38" s="5"/>
      <c r="G38" s="5"/>
      <c r="H38" s="5"/>
      <c r="I38" s="5"/>
      <c r="J38" s="5"/>
      <c r="K38" s="5"/>
      <c r="L38" s="5"/>
      <c r="M38" s="5"/>
      <c r="N38" s="5"/>
      <c r="O38" s="5"/>
    </row>
    <row r="39" spans="1:15" ht="21" customHeight="1" x14ac:dyDescent="0.2">
      <c r="A39" s="22" t="s">
        <v>204</v>
      </c>
      <c r="B39" s="5" t="s">
        <v>78</v>
      </c>
      <c r="C39" s="5"/>
      <c r="D39" s="5"/>
      <c r="E39" s="77"/>
      <c r="F39" s="5"/>
      <c r="G39" s="5"/>
      <c r="H39" s="5"/>
      <c r="I39" s="5"/>
      <c r="J39" s="5"/>
      <c r="K39" s="5"/>
      <c r="L39" s="5"/>
      <c r="M39" s="5"/>
      <c r="N39" s="5"/>
      <c r="O39" s="5"/>
    </row>
    <row r="40" spans="1:15" x14ac:dyDescent="0.2">
      <c r="A40" s="3">
        <v>1</v>
      </c>
      <c r="B40" s="6"/>
      <c r="C40" s="5" t="s">
        <v>234</v>
      </c>
      <c r="D40" s="6"/>
      <c r="E40" s="77"/>
      <c r="F40" s="5"/>
      <c r="G40" s="5"/>
      <c r="H40" s="5"/>
      <c r="I40" s="5"/>
      <c r="J40" s="5"/>
      <c r="K40" s="5"/>
      <c r="L40" s="5"/>
      <c r="M40" s="5"/>
      <c r="N40" s="5"/>
      <c r="O40" s="5"/>
    </row>
    <row r="41" spans="1:15" x14ac:dyDescent="0.2">
      <c r="A41" s="3">
        <v>1</v>
      </c>
      <c r="B41" s="6"/>
      <c r="C41" s="5" t="s">
        <v>235</v>
      </c>
      <c r="D41" s="6"/>
      <c r="E41" s="77"/>
      <c r="F41" s="5"/>
      <c r="G41" s="5"/>
      <c r="H41" s="5"/>
      <c r="I41" s="5"/>
      <c r="J41" s="5"/>
      <c r="K41" s="5"/>
      <c r="L41" s="5"/>
      <c r="M41" s="5"/>
      <c r="N41" s="5"/>
      <c r="O41" s="5"/>
    </row>
    <row r="42" spans="1:15" ht="21" customHeight="1" x14ac:dyDescent="0.2">
      <c r="A42" s="22" t="s">
        <v>204</v>
      </c>
      <c r="B42" s="5" t="s">
        <v>81</v>
      </c>
      <c r="C42" s="5"/>
      <c r="D42" s="5"/>
      <c r="E42" s="77"/>
      <c r="F42" s="6"/>
      <c r="G42" s="6"/>
      <c r="H42" s="6"/>
      <c r="I42" s="6"/>
      <c r="J42" s="6"/>
      <c r="K42" s="6"/>
      <c r="L42" s="6"/>
      <c r="M42" s="6"/>
      <c r="N42" s="6"/>
      <c r="O42" s="6"/>
    </row>
    <row r="43" spans="1:15" x14ac:dyDescent="0.2">
      <c r="A43" s="3">
        <v>1</v>
      </c>
      <c r="B43" s="6"/>
      <c r="C43" s="5" t="s">
        <v>82</v>
      </c>
      <c r="D43" s="6"/>
      <c r="E43" s="77"/>
      <c r="F43" s="6"/>
      <c r="G43" s="6"/>
      <c r="H43" s="6"/>
      <c r="I43" s="6"/>
      <c r="J43" s="6"/>
      <c r="K43" s="6"/>
      <c r="L43" s="6"/>
      <c r="M43" s="6"/>
      <c r="N43" s="6"/>
      <c r="O43" s="6"/>
    </row>
    <row r="44" spans="1:15" x14ac:dyDescent="0.2">
      <c r="A44" s="3">
        <v>1</v>
      </c>
      <c r="B44" s="6"/>
      <c r="C44" s="5" t="s">
        <v>83</v>
      </c>
      <c r="D44" s="6"/>
      <c r="E44" s="77"/>
      <c r="F44" s="6"/>
      <c r="G44" s="6"/>
      <c r="H44" s="6"/>
      <c r="I44" s="6"/>
      <c r="J44" s="6"/>
      <c r="K44" s="6"/>
      <c r="L44" s="6"/>
      <c r="M44" s="6"/>
      <c r="N44" s="6"/>
      <c r="O44" s="6"/>
    </row>
    <row r="45" spans="1:15" x14ac:dyDescent="0.2">
      <c r="A45" s="3">
        <v>1</v>
      </c>
      <c r="B45" s="6"/>
      <c r="C45" s="5" t="s">
        <v>84</v>
      </c>
      <c r="D45" s="6"/>
      <c r="E45" s="77"/>
      <c r="F45" s="6"/>
      <c r="G45" s="6"/>
      <c r="H45" s="6"/>
      <c r="I45" s="6"/>
      <c r="J45" s="6"/>
      <c r="K45" s="6"/>
      <c r="L45" s="6"/>
      <c r="M45" s="6"/>
      <c r="N45" s="6"/>
      <c r="O45" s="6"/>
    </row>
    <row r="46" spans="1:15" x14ac:dyDescent="0.2">
      <c r="A46" s="3">
        <v>1</v>
      </c>
      <c r="B46" s="6"/>
      <c r="C46" s="5" t="s">
        <v>83</v>
      </c>
      <c r="D46" s="6"/>
      <c r="E46" s="77"/>
      <c r="F46" s="6"/>
      <c r="G46" s="6"/>
      <c r="H46" s="6"/>
      <c r="I46" s="6"/>
      <c r="J46" s="6"/>
      <c r="K46" s="6"/>
      <c r="L46" s="6"/>
      <c r="M46" s="6"/>
      <c r="N46" s="6"/>
      <c r="O46" s="6"/>
    </row>
    <row r="47" spans="1:15" x14ac:dyDescent="0.2">
      <c r="A47" s="3">
        <v>1</v>
      </c>
      <c r="B47" s="6"/>
      <c r="C47" s="5" t="s">
        <v>85</v>
      </c>
      <c r="D47" s="6"/>
      <c r="E47" s="77"/>
      <c r="F47" s="6"/>
      <c r="G47" s="6"/>
      <c r="H47" s="6"/>
      <c r="I47" s="6"/>
      <c r="J47" s="6"/>
      <c r="K47" s="6"/>
      <c r="L47" s="6"/>
      <c r="M47" s="6"/>
      <c r="N47" s="6"/>
      <c r="O47" s="6"/>
    </row>
    <row r="48" spans="1:15" x14ac:dyDescent="0.2">
      <c r="A48" s="3">
        <v>1</v>
      </c>
      <c r="B48" s="6"/>
      <c r="C48" s="5" t="s">
        <v>86</v>
      </c>
      <c r="D48" s="6"/>
      <c r="E48" s="77"/>
      <c r="F48" s="6"/>
      <c r="G48" s="6"/>
      <c r="H48" s="6"/>
      <c r="I48" s="6"/>
      <c r="J48" s="6"/>
      <c r="K48" s="6"/>
      <c r="L48" s="6"/>
      <c r="M48" s="6"/>
      <c r="N48" s="6"/>
      <c r="O48" s="6"/>
    </row>
    <row r="49" spans="1:15" ht="21" customHeight="1" x14ac:dyDescent="0.2">
      <c r="A49" s="22" t="s">
        <v>204</v>
      </c>
      <c r="B49" s="5" t="s">
        <v>87</v>
      </c>
      <c r="C49" s="5"/>
      <c r="D49" s="5"/>
      <c r="E49" s="77"/>
      <c r="F49" s="6"/>
      <c r="G49" s="6"/>
      <c r="H49" s="6"/>
      <c r="I49" s="6"/>
      <c r="J49" s="6"/>
      <c r="K49" s="6"/>
      <c r="L49" s="6"/>
      <c r="M49" s="6"/>
      <c r="N49" s="6"/>
      <c r="O49" s="6"/>
    </row>
    <row r="50" spans="1:15" x14ac:dyDescent="0.2">
      <c r="A50" s="3">
        <v>1</v>
      </c>
      <c r="B50" s="6"/>
      <c r="C50" s="5" t="s">
        <v>88</v>
      </c>
      <c r="D50" s="6"/>
      <c r="E50" s="77"/>
      <c r="F50" s="6"/>
      <c r="G50" s="6"/>
      <c r="H50" s="6"/>
      <c r="I50" s="6"/>
      <c r="J50" s="6"/>
      <c r="K50" s="6"/>
      <c r="L50" s="6"/>
      <c r="M50" s="6"/>
      <c r="N50" s="6"/>
      <c r="O50" s="6"/>
    </row>
    <row r="51" spans="1:15" x14ac:dyDescent="0.2">
      <c r="B51" s="6"/>
      <c r="C51" s="6"/>
      <c r="D51" s="6"/>
      <c r="E51" s="6"/>
      <c r="F51" s="6"/>
      <c r="G51" s="6"/>
      <c r="H51" s="6"/>
      <c r="I51" s="6"/>
      <c r="J51" s="6"/>
      <c r="K51" s="6"/>
      <c r="L51" s="6"/>
      <c r="M51" s="6"/>
      <c r="N51" s="6"/>
      <c r="O51" s="6"/>
    </row>
  </sheetData>
  <mergeCells count="15">
    <mergeCell ref="B24:D24"/>
    <mergeCell ref="B25:D25"/>
    <mergeCell ref="B34:D34"/>
    <mergeCell ref="B15:D15"/>
    <mergeCell ref="B17:D17"/>
    <mergeCell ref="B21:D22"/>
    <mergeCell ref="E21:E22"/>
    <mergeCell ref="K21:K22"/>
    <mergeCell ref="B23:D23"/>
    <mergeCell ref="B9:E9"/>
    <mergeCell ref="B10:D10"/>
    <mergeCell ref="B11:D11"/>
    <mergeCell ref="B12:D12"/>
    <mergeCell ref="B13:D13"/>
    <mergeCell ref="C14:D14"/>
  </mergeCells>
  <phoneticPr fontId="3"/>
  <pageMargins left="0.78740157480314965" right="0.78740157480314965" top="0.78740157480314965" bottom="0.78740157480314965" header="0.19685039370078741" footer="0.19685039370078741"/>
  <pageSetup paperSize="9" scale="80" orientation="landscape" r:id="rId1"/>
  <rowBreaks count="1" manualBreakCount="1">
    <brk id="4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27"/>
  <sheetViews>
    <sheetView showGridLines="0" topLeftCell="B2" zoomScaleNormal="100" zoomScaleSheetLayoutView="85" workbookViewId="0">
      <selection activeCell="B2" sqref="B2"/>
    </sheetView>
  </sheetViews>
  <sheetFormatPr defaultColWidth="10.109375" defaultRowHeight="13.2" x14ac:dyDescent="0.2"/>
  <cols>
    <col min="1" max="1" width="2.6640625" style="3" hidden="1" customWidth="1"/>
    <col min="2" max="2" width="2.6640625" style="9" customWidth="1"/>
    <col min="3" max="3" width="34.109375" style="3" customWidth="1"/>
    <col min="4" max="16384" width="10.109375" style="3"/>
  </cols>
  <sheetData>
    <row r="1" spans="1:7" s="1" customFormat="1" ht="18" hidden="1" customHeight="1" x14ac:dyDescent="0.2">
      <c r="A1" s="8" t="s">
        <v>204</v>
      </c>
      <c r="B1" s="8"/>
      <c r="C1" s="8"/>
      <c r="D1" s="8"/>
      <c r="E1" s="8"/>
      <c r="F1" s="8"/>
    </row>
    <row r="2" spans="1:7" s="1" customFormat="1" ht="21" customHeight="1" x14ac:dyDescent="0.2">
      <c r="A2" s="8"/>
      <c r="B2" s="2" t="s">
        <v>279</v>
      </c>
      <c r="C2" s="8"/>
      <c r="D2" s="8"/>
      <c r="E2" s="8"/>
      <c r="F2" s="8"/>
    </row>
    <row r="3" spans="1:7" ht="22.5" customHeight="1" x14ac:dyDescent="0.2">
      <c r="A3" s="6"/>
      <c r="B3" s="4" t="s">
        <v>137</v>
      </c>
      <c r="C3" s="5"/>
      <c r="D3" s="5"/>
      <c r="E3" s="5"/>
      <c r="F3" s="6"/>
    </row>
    <row r="4" spans="1:7" ht="21" customHeight="1" x14ac:dyDescent="0.2">
      <c r="A4" s="6"/>
      <c r="B4" s="88"/>
      <c r="C4" s="5"/>
      <c r="D4" s="24"/>
      <c r="E4" s="5"/>
      <c r="F4" s="6"/>
    </row>
    <row r="5" spans="1:7" s="9" customFormat="1" ht="21" customHeight="1" x14ac:dyDescent="0.2">
      <c r="A5" s="6">
        <v>1</v>
      </c>
      <c r="B5" s="89" t="s">
        <v>283</v>
      </c>
      <c r="C5" s="5"/>
      <c r="D5" s="8"/>
      <c r="E5" s="8"/>
      <c r="F5" s="8" t="s">
        <v>34</v>
      </c>
      <c r="G5" s="5"/>
    </row>
    <row r="6" spans="1:7" x14ac:dyDescent="0.2">
      <c r="A6" s="6">
        <v>1</v>
      </c>
      <c r="B6" s="282" t="s">
        <v>210</v>
      </c>
      <c r="C6" s="282"/>
      <c r="D6" s="90" t="s">
        <v>2</v>
      </c>
      <c r="E6" s="90"/>
      <c r="F6" s="315" t="s">
        <v>3</v>
      </c>
      <c r="G6" s="6"/>
    </row>
    <row r="7" spans="1:7" ht="33.6" customHeight="1" x14ac:dyDescent="0.2">
      <c r="A7" s="6">
        <v>1</v>
      </c>
      <c r="B7" s="282"/>
      <c r="C7" s="282"/>
      <c r="D7" s="203" t="s">
        <v>20</v>
      </c>
      <c r="E7" s="203" t="s">
        <v>27</v>
      </c>
      <c r="F7" s="316"/>
      <c r="G7" s="6"/>
    </row>
    <row r="8" spans="1:7" x14ac:dyDescent="0.2">
      <c r="A8" s="6">
        <v>1</v>
      </c>
      <c r="B8" s="277" t="s">
        <v>5</v>
      </c>
      <c r="C8" s="277"/>
      <c r="D8" s="76">
        <v>551</v>
      </c>
      <c r="E8" s="76">
        <v>90</v>
      </c>
      <c r="F8" s="91">
        <v>641</v>
      </c>
      <c r="G8" s="6"/>
    </row>
    <row r="9" spans="1:7" x14ac:dyDescent="0.2">
      <c r="A9" s="6">
        <v>1</v>
      </c>
      <c r="B9" s="294" t="s">
        <v>6</v>
      </c>
      <c r="C9" s="296"/>
      <c r="D9" s="92">
        <v>247</v>
      </c>
      <c r="E9" s="92">
        <v>42</v>
      </c>
      <c r="F9" s="93">
        <v>290</v>
      </c>
      <c r="G9" s="6"/>
    </row>
    <row r="10" spans="1:7" x14ac:dyDescent="0.2">
      <c r="A10" s="6">
        <v>1</v>
      </c>
      <c r="B10" s="291" t="s">
        <v>281</v>
      </c>
      <c r="C10" s="317"/>
      <c r="D10" s="94">
        <v>39</v>
      </c>
      <c r="E10" s="94">
        <v>6</v>
      </c>
      <c r="F10" s="95">
        <v>46</v>
      </c>
      <c r="G10" s="6"/>
    </row>
    <row r="11" spans="1:7" x14ac:dyDescent="0.2">
      <c r="A11" s="6">
        <v>1</v>
      </c>
      <c r="B11" s="96" t="s">
        <v>29</v>
      </c>
      <c r="C11" s="206"/>
      <c r="D11" s="76">
        <v>59356</v>
      </c>
      <c r="E11" s="76">
        <v>0</v>
      </c>
      <c r="F11" s="91">
        <v>59356</v>
      </c>
      <c r="G11" s="6"/>
    </row>
    <row r="12" spans="1:7" ht="13.5" customHeight="1" thickBot="1" x14ac:dyDescent="0.25">
      <c r="A12" s="6">
        <v>1</v>
      </c>
      <c r="B12" s="207"/>
      <c r="C12" s="97" t="s">
        <v>284</v>
      </c>
      <c r="D12" s="98">
        <v>59356</v>
      </c>
      <c r="E12" s="98">
        <v>0</v>
      </c>
      <c r="F12" s="99">
        <v>59356</v>
      </c>
      <c r="G12" s="6"/>
    </row>
    <row r="13" spans="1:7" ht="13.8" thickTop="1" x14ac:dyDescent="0.2">
      <c r="A13" s="6">
        <v>1</v>
      </c>
      <c r="B13" s="285" t="s">
        <v>11</v>
      </c>
      <c r="C13" s="286"/>
      <c r="D13" s="103">
        <v>60195</v>
      </c>
      <c r="E13" s="103">
        <v>139</v>
      </c>
      <c r="F13" s="104">
        <v>60335</v>
      </c>
      <c r="G13" s="6"/>
    </row>
    <row r="14" spans="1:7" ht="13.5" customHeight="1" x14ac:dyDescent="0.2">
      <c r="A14" s="6">
        <v>1</v>
      </c>
      <c r="B14" s="5"/>
      <c r="C14" s="6"/>
      <c r="D14" s="6"/>
      <c r="E14" s="6"/>
      <c r="F14" s="6"/>
    </row>
    <row r="15" spans="1:7" ht="13.5" customHeight="1" x14ac:dyDescent="0.2">
      <c r="A15" s="6"/>
      <c r="B15" s="5"/>
      <c r="C15" s="6"/>
      <c r="D15" s="6"/>
      <c r="E15" s="6"/>
      <c r="F15" s="6"/>
    </row>
    <row r="16" spans="1:7" x14ac:dyDescent="0.2">
      <c r="B16" s="5"/>
    </row>
    <row r="17" spans="2:2" x14ac:dyDescent="0.2">
      <c r="B17" s="5"/>
    </row>
    <row r="18" spans="2:2" x14ac:dyDescent="0.2">
      <c r="B18" s="5"/>
    </row>
    <row r="19" spans="2:2" x14ac:dyDescent="0.2">
      <c r="B19" s="5"/>
    </row>
    <row r="20" spans="2:2" x14ac:dyDescent="0.2">
      <c r="B20" s="5"/>
    </row>
    <row r="21" spans="2:2" x14ac:dyDescent="0.2">
      <c r="B21" s="5"/>
    </row>
    <row r="22" spans="2:2" x14ac:dyDescent="0.2">
      <c r="B22" s="5"/>
    </row>
    <row r="23" spans="2:2" x14ac:dyDescent="0.2">
      <c r="B23" s="5"/>
    </row>
    <row r="24" spans="2:2" x14ac:dyDescent="0.2">
      <c r="B24" s="5"/>
    </row>
    <row r="25" spans="2:2" x14ac:dyDescent="0.2">
      <c r="B25" s="5"/>
    </row>
    <row r="26" spans="2:2" x14ac:dyDescent="0.2">
      <c r="B26" s="5"/>
    </row>
    <row r="27" spans="2:2" x14ac:dyDescent="0.2">
      <c r="B27" s="5"/>
    </row>
  </sheetData>
  <mergeCells count="6">
    <mergeCell ref="B13:C13"/>
    <mergeCell ref="B6:C7"/>
    <mergeCell ref="F6:F7"/>
    <mergeCell ref="B8:C8"/>
    <mergeCell ref="B9:C9"/>
    <mergeCell ref="B10:C10"/>
  </mergeCells>
  <phoneticPr fontId="3"/>
  <pageMargins left="0.78740157480314965" right="0.78740157480314965" top="0.78740157480314965" bottom="0.78740157480314965" header="0.19685039370078741" footer="0.19685039370078741"/>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vt:i4>
      </vt:variant>
    </vt:vector>
  </HeadingPairs>
  <TitlesOfParts>
    <vt:vector size="22" baseType="lpstr">
      <vt:lpstr>【様式1-1】政策別コスト情報総括表（百万円）</vt:lpstr>
      <vt:lpstr>【様式1-2】部局別等のコスト内訳総括表（百万円）</vt:lpstr>
      <vt:lpstr>円単位</vt:lpstr>
      <vt:lpstr>【様式2-1】政策別コスト情報（百万円）（001）</vt:lpstr>
      <vt:lpstr>【様式2-2】部局別等のコスト内訳（百万円）（001）</vt:lpstr>
      <vt:lpstr>【様式2-1】政策別コスト情報（百万円）（002）</vt:lpstr>
      <vt:lpstr>【様式2-2】部局別等のコスト内訳（百万円）（002）</vt:lpstr>
      <vt:lpstr>【様式2-1】政策別コスト情報（百万円）（003）</vt:lpstr>
      <vt:lpstr>【様式2-2】部局別等のコスト内訳（百万円）（003）</vt:lpstr>
      <vt:lpstr>【様式2-1】政策別コスト情報（百万円）（004）</vt:lpstr>
      <vt:lpstr>【様式2-2】部局別等のコスト内訳（百万円）（004）</vt:lpstr>
      <vt:lpstr>【様式2-1】政策別コスト情報（百万円）（005）</vt:lpstr>
      <vt:lpstr>【様式2-2】部局別等のコスト内訳（百万円）（005）</vt:lpstr>
      <vt:lpstr>【様式2-1】政策別コスト情報（百万円）（006）</vt:lpstr>
      <vt:lpstr>【様式2-2】部局別等のコスト内訳（百万円）（006）</vt:lpstr>
      <vt:lpstr>【様式2-1】政策別コスト情報（百万円）（007）</vt:lpstr>
      <vt:lpstr>【様式2-2】部局別等のコスト内訳（百万円）（007）</vt:lpstr>
      <vt:lpstr>【様式2-1】政策別コスト情報（百万円）（008）</vt:lpstr>
      <vt:lpstr>【様式2-2】部局別等のコスト内訳（百万円）（008）</vt:lpstr>
      <vt:lpstr>【様式3-1】官房経費等の状況（百万円）</vt:lpstr>
      <vt:lpstr>【様式3-2】官房経費等の部局別等のコスト内訳（百万円）</vt:lpstr>
      <vt:lpstr>'【様式1-1】政策別コスト情報総括表（百万円）'!Print_Area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2018-12-21T02:46:38Z</cp:lastPrinted>
  <dcterms:created xsi:type="dcterms:W3CDTF">2017-12-06T05:26:15Z</dcterms:created>
  <dcterms:modified xsi:type="dcterms:W3CDTF">2019-01-22T05:01:48Z</dcterms:modified>
</cp:coreProperties>
</file>